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53" activeTab="13"/>
  </bookViews>
  <sheets>
    <sheet name="ХДАДМ" sheetId="1" r:id="rId1"/>
    <sheet name="КНУТКіТ" sheetId="2" r:id="rId2"/>
    <sheet name="ХДАК" sheetId="3" r:id="rId3"/>
    <sheet name="ЗАМ" sheetId="4" r:id="rId4"/>
    <sheet name="НАОМА " sheetId="5" r:id="rId5"/>
    <sheet name="ЛНАМ" sheetId="6" r:id="rId6"/>
    <sheet name="КДАДММ" sheetId="7" r:id="rId7"/>
    <sheet name="НАККІМ" sheetId="8" r:id="rId8"/>
    <sheet name="НМАУ" sheetId="9" r:id="rId9"/>
    <sheet name="ХНУМ" sheetId="10" r:id="rId10"/>
    <sheet name="ЛНМА" sheetId="11" r:id="rId11"/>
    <sheet name="ОНМА" sheetId="12" r:id="rId12"/>
    <sheet name="ЛДАКіМ" sheetId="13" r:id="rId13"/>
    <sheet name="КДХУ " sheetId="14" r:id="rId14"/>
  </sheets>
  <definedNames>
    <definedName name="_xlnm.Print_Area" localSheetId="3">'ЗАМ'!$A$1:$D$33</definedName>
    <definedName name="_xlnm.Print_Area" localSheetId="6">'КДАДММ'!$A$1:$D$25</definedName>
    <definedName name="_xlnm.Print_Area" localSheetId="13">'КДХУ '!$A$1:$D$23</definedName>
    <definedName name="_xlnm.Print_Area" localSheetId="1">'КНУТКіТ'!$A$1:$E$31</definedName>
    <definedName name="_xlnm.Print_Area" localSheetId="12">'ЛДАКіМ'!$A$1:$D$32</definedName>
    <definedName name="_xlnm.Print_Area" localSheetId="5">'ЛНАМ'!$A$1:$D$37</definedName>
    <definedName name="_xlnm.Print_Area" localSheetId="10">'ЛНМА'!$A$1:$E$35</definedName>
    <definedName name="_xlnm.Print_Area" localSheetId="7">'НАККІМ'!$A$1:$D$34</definedName>
    <definedName name="_xlnm.Print_Area" localSheetId="4">'НАОМА '!$A$1:$E$37</definedName>
    <definedName name="_xlnm.Print_Area" localSheetId="8">'НМАУ'!$A$1:$E$40</definedName>
    <definedName name="_xlnm.Print_Area" localSheetId="11">'ОНМА'!$A$1:$D$35</definedName>
    <definedName name="_xlnm.Print_Area" localSheetId="0">'ХДАДМ'!$A$1:$D$35</definedName>
    <definedName name="_xlnm.Print_Area" localSheetId="2">'ХДАК'!$A$1:$D$42</definedName>
    <definedName name="_xlnm.Print_Area" localSheetId="9">'ХНУМ'!$A$1:$F$34</definedName>
  </definedNames>
  <calcPr fullCalcOnLoad="1"/>
</workbook>
</file>

<file path=xl/sharedStrings.xml><?xml version="1.0" encoding="utf-8"?>
<sst xmlns="http://schemas.openxmlformats.org/spreadsheetml/2006/main" count="407" uniqueCount="69">
  <si>
    <t>Денна
форма</t>
  </si>
  <si>
    <t>Бакалавр</t>
  </si>
  <si>
    <t>Докторантура</t>
  </si>
  <si>
    <t>Шифр та найменування галузі знань</t>
  </si>
  <si>
    <t>Магістр</t>
  </si>
  <si>
    <t>ВСЬОГО</t>
  </si>
  <si>
    <t>Напрям підготовки / спеціальність</t>
  </si>
  <si>
    <t>Національної академії образотворчого мистецтва і архітектури</t>
  </si>
  <si>
    <t>Молодший спеціаліст</t>
  </si>
  <si>
    <t>Аспірантура</t>
  </si>
  <si>
    <t>Харківської державної академії культури</t>
  </si>
  <si>
    <t>Луганської державної академії культури і мистецтв</t>
  </si>
  <si>
    <t>Усього</t>
  </si>
  <si>
    <t>Спеціальність</t>
  </si>
  <si>
    <t>Обсяги  державного замовлення</t>
  </si>
  <si>
    <t>Львівської національної музичної академії імені М. В. Лисенка</t>
  </si>
  <si>
    <t>Обсяги державного замовлення</t>
  </si>
  <si>
    <t>Національної академії керівних кадрів культури і мистецтв</t>
  </si>
  <si>
    <t>Підвищення кваліфікації</t>
  </si>
  <si>
    <t>Денна форма</t>
  </si>
  <si>
    <t>02 КУЛЬТУРА і МИСТЕЦТВО</t>
  </si>
  <si>
    <t>02 КУЛЬТУРА І МИСТЕЦТВО</t>
  </si>
  <si>
    <t>03 ГУМАНІТАРНІ НАУКИ</t>
  </si>
  <si>
    <t>06 ЖУРНАЛІСТИКА</t>
  </si>
  <si>
    <t>24 СФЕРА ОБСЛУГОВУВАННЯ</t>
  </si>
  <si>
    <t>242 Туризм</t>
  </si>
  <si>
    <t>Асистентура-стажування</t>
  </si>
  <si>
    <t>Культура і мистецтво</t>
  </si>
  <si>
    <t>Гуманітарні науки</t>
  </si>
  <si>
    <t>191  Архітектура та містобудування</t>
  </si>
  <si>
    <t xml:space="preserve">         ЗАТВЕРДЖЕНО</t>
  </si>
  <si>
    <t xml:space="preserve"> Наказ Міністерства культури та інформаційної політики України</t>
  </si>
  <si>
    <t>на підготовку фахівців, науково-педагогічних та наукових кадрів у 2020 році</t>
  </si>
  <si>
    <t>025 Музичне мистецтво</t>
  </si>
  <si>
    <t>Київського національного університету театру, кіно і телебачення імені І.К. Карпенка-Карого</t>
  </si>
  <si>
    <t>Львівської національної академії мистецтв</t>
  </si>
  <si>
    <t>Харківської державної академії дизайну і мистецтв</t>
  </si>
  <si>
    <t>Київської державної академї декоративно-прикладного мистецтва і дизайну імені Михайла Бойчука</t>
  </si>
  <si>
    <t>Закарпатської академії мистецтв</t>
  </si>
  <si>
    <t>19  АРХІТЕКТУРА ТА БУДІВНИЦТВО</t>
  </si>
  <si>
    <t>191 Архітектура та містобудування</t>
  </si>
  <si>
    <t>Архітектура та будівництво</t>
  </si>
  <si>
    <t>на підготовку фахівців та науково-педагогічних кадрів у 2020 році</t>
  </si>
  <si>
    <t>Національної музичної академії України імені П.І.Чайковського</t>
  </si>
  <si>
    <t>Харківського національного університету мистецтв імені І.П.Котляревського</t>
  </si>
  <si>
    <t>Київське державне хореографічне училище</t>
  </si>
  <si>
    <t>Шифр та найменування  спеціальності</t>
  </si>
  <si>
    <t>024 Хореографія</t>
  </si>
  <si>
    <t>023 Образотворче мистецтво, декоративне мистецтво, реставрація</t>
  </si>
  <si>
    <t>026 Сценічне мистецтво</t>
  </si>
  <si>
    <t>028 Менеджмент соціокультурної діяльності</t>
  </si>
  <si>
    <t>029 Інформаційна, бібліотечна та архівна справа</t>
  </si>
  <si>
    <t>022 Дизайн</t>
  </si>
  <si>
    <t>021 Аудіовізуальне мистецтво і виробництво</t>
  </si>
  <si>
    <t>027 Музеєзнавство, памяткознавство</t>
  </si>
  <si>
    <t>061 Журналістика</t>
  </si>
  <si>
    <t>034 Культурологія</t>
  </si>
  <si>
    <t>на підготовку фахівців, науково-педагогічних та наукових кадрів  у 2020 році</t>
  </si>
  <si>
    <t>Одеської національної музичної академії 
імені А.В.Нежданової</t>
  </si>
  <si>
    <t>на підготовку фахівців  у 2020 році</t>
  </si>
  <si>
    <t>Обсяги прийому</t>
  </si>
  <si>
    <t>Творча аспірантура</t>
  </si>
  <si>
    <t>Освіта</t>
  </si>
  <si>
    <t xml:space="preserve">"__31__"____07_______2020р. № ____2001__  
</t>
  </si>
  <si>
    <r>
      <rPr>
        <u val="single"/>
        <sz val="12"/>
        <color indexed="8"/>
        <rFont val="Times New Roman"/>
        <family val="1"/>
      </rPr>
      <t xml:space="preserve">"__31__"____07_______2020р. № ____2001__  </t>
    </r>
    <r>
      <rPr>
        <sz val="12"/>
        <color indexed="8"/>
        <rFont val="Times New Roman"/>
        <family val="1"/>
      </rPr>
      <t xml:space="preserve">
</t>
    </r>
  </si>
  <si>
    <t>__31______07_______2020р. № ____2001__</t>
  </si>
  <si>
    <r>
      <rPr>
        <u val="single"/>
        <sz val="12"/>
        <color indexed="8"/>
        <rFont val="Times New Roman"/>
        <family val="1"/>
      </rPr>
      <t>__31______07_______2020р.№____2001_</t>
    </r>
    <r>
      <rPr>
        <sz val="12"/>
        <color indexed="8"/>
        <rFont val="Times New Roman"/>
        <family val="1"/>
      </rPr>
      <t>_</t>
    </r>
  </si>
  <si>
    <t>"__31__"_____07______2020р. № ___2001___</t>
  </si>
  <si>
    <t>від 31.07.2020 №2001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</si>
</sst>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Так&quot;;&quot;Так&quot;;&quot;Ні&quot;"/>
    <numFmt numFmtId="191" formatCode="&quot;True&quot;;&quot;True&quot;;&quot;False&quot;"/>
    <numFmt numFmtId="192" formatCode="&quot;Увімк&quot;;&quot;Увімк&quot;;&quot;Вимк&quot;"/>
    <numFmt numFmtId="193" formatCode="[$¥€-2]\ ###,000_);[Red]\([$€-2]\ ###,000\)"/>
  </numFmts>
  <fonts count="47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Calibri"/>
      <family val="2"/>
    </font>
    <font>
      <b/>
      <i/>
      <sz val="12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9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1" fontId="6" fillId="33" borderId="14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1" fontId="6" fillId="33" borderId="12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left" vertical="center" wrapText="1"/>
    </xf>
    <xf numFmtId="1" fontId="6" fillId="33" borderId="16" xfId="0" applyNumberFormat="1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horizontal="left" vertical="center" wrapText="1"/>
    </xf>
    <xf numFmtId="49" fontId="0" fillId="0" borderId="0" xfId="0" applyNumberFormat="1" applyAlignment="1">
      <alignment/>
    </xf>
    <xf numFmtId="49" fontId="1" fillId="0" borderId="12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left" vertical="center" wrapText="1"/>
    </xf>
    <xf numFmtId="49" fontId="5" fillId="33" borderId="14" xfId="0" applyNumberFormat="1" applyFont="1" applyFill="1" applyBorder="1" applyAlignment="1">
      <alignment horizontal="left" vertical="center" wrapText="1"/>
    </xf>
    <xf numFmtId="49" fontId="0" fillId="0" borderId="0" xfId="0" applyNumberFormat="1" applyFill="1" applyAlignment="1">
      <alignment/>
    </xf>
    <xf numFmtId="49" fontId="5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49" fontId="5" fillId="0" borderId="0" xfId="0" applyNumberFormat="1" applyFont="1" applyAlignment="1">
      <alignment horizontal="left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33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33" borderId="17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9" xfId="0" applyFont="1" applyFill="1" applyBorder="1" applyAlignment="1">
      <alignment horizontal="left" wrapText="1"/>
    </xf>
    <xf numFmtId="0" fontId="7" fillId="0" borderId="0" xfId="0" applyFont="1" applyBorder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" fontId="4" fillId="33" borderId="14" xfId="0" applyNumberFormat="1" applyFont="1" applyFill="1" applyBorder="1" applyAlignment="1">
      <alignment horizontal="center" vertical="center" wrapText="1"/>
    </xf>
    <xf numFmtId="1" fontId="4" fillId="33" borderId="12" xfId="0" applyNumberFormat="1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14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="90" zoomScaleSheetLayoutView="90" zoomScalePageLayoutView="0" workbookViewId="0" topLeftCell="A1">
      <selection activeCell="B3" sqref="B3:D3"/>
    </sheetView>
  </sheetViews>
  <sheetFormatPr defaultColWidth="9.140625" defaultRowHeight="15"/>
  <cols>
    <col min="1" max="1" width="22.7109375" style="103" customWidth="1"/>
    <col min="2" max="2" width="40.8515625" style="103" customWidth="1"/>
    <col min="3" max="4" width="11.00390625" style="84" customWidth="1"/>
    <col min="5" max="5" width="8.7109375" style="84" customWidth="1"/>
    <col min="6" max="16384" width="9.140625" style="84" customWidth="1"/>
  </cols>
  <sheetData>
    <row r="1" spans="1:4" ht="15.75">
      <c r="A1" s="102"/>
      <c r="B1" s="125" t="s">
        <v>30</v>
      </c>
      <c r="C1" s="125"/>
      <c r="D1" s="125"/>
    </row>
    <row r="2" spans="1:6" ht="15.75">
      <c r="A2" s="104"/>
      <c r="B2" s="125" t="s">
        <v>31</v>
      </c>
      <c r="C2" s="125"/>
      <c r="D2" s="125"/>
      <c r="E2" s="86"/>
      <c r="F2" s="86"/>
    </row>
    <row r="3" spans="1:6" ht="15.75">
      <c r="A3" s="104"/>
      <c r="B3" s="126" t="s">
        <v>63</v>
      </c>
      <c r="C3" s="126"/>
      <c r="D3" s="126"/>
      <c r="E3" s="86"/>
      <c r="F3" s="86"/>
    </row>
    <row r="4" spans="1:5" ht="34.5" customHeight="1">
      <c r="A4" s="127" t="s">
        <v>16</v>
      </c>
      <c r="B4" s="127"/>
      <c r="C4" s="127"/>
      <c r="D4" s="127"/>
      <c r="E4" s="83"/>
    </row>
    <row r="5" spans="1:5" ht="38.25" customHeight="1">
      <c r="A5" s="128" t="s">
        <v>32</v>
      </c>
      <c r="B5" s="128"/>
      <c r="C5" s="128"/>
      <c r="D5" s="128"/>
      <c r="E5" s="85"/>
    </row>
    <row r="6" spans="1:5" ht="11.25" customHeight="1">
      <c r="A6" s="102"/>
      <c r="B6" s="102"/>
      <c r="C6" s="83"/>
      <c r="D6" s="83"/>
      <c r="E6" s="83"/>
    </row>
    <row r="7" spans="1:5" s="89" customFormat="1" ht="30.75" customHeight="1">
      <c r="A7" s="129" t="s">
        <v>36</v>
      </c>
      <c r="B7" s="129"/>
      <c r="C7" s="129"/>
      <c r="D7" s="129"/>
      <c r="E7" s="129"/>
    </row>
    <row r="8" spans="1:2" ht="4.5" customHeight="1">
      <c r="A8" s="130"/>
      <c r="B8" s="130"/>
    </row>
    <row r="9" spans="1:5" ht="21.75" customHeight="1">
      <c r="A9" s="131" t="s">
        <v>3</v>
      </c>
      <c r="B9" s="131" t="s">
        <v>13</v>
      </c>
      <c r="C9" s="118" t="s">
        <v>60</v>
      </c>
      <c r="D9" s="119"/>
      <c r="E9" s="15"/>
    </row>
    <row r="10" spans="1:5" ht="14.25" customHeight="1">
      <c r="A10" s="132"/>
      <c r="B10" s="132"/>
      <c r="C10" s="120" t="s">
        <v>12</v>
      </c>
      <c r="D10" s="121" t="s">
        <v>0</v>
      </c>
      <c r="E10" s="123"/>
    </row>
    <row r="11" spans="1:5" ht="33" customHeight="1">
      <c r="A11" s="132"/>
      <c r="B11" s="132"/>
      <c r="C11" s="120"/>
      <c r="D11" s="122"/>
      <c r="E11" s="124"/>
    </row>
    <row r="12" spans="1:5" ht="18" customHeight="1">
      <c r="A12" s="115" t="s">
        <v>1</v>
      </c>
      <c r="B12" s="116"/>
      <c r="C12" s="116"/>
      <c r="D12" s="117"/>
      <c r="E12" s="16"/>
    </row>
    <row r="13" spans="1:5" ht="24" customHeight="1">
      <c r="A13" s="113" t="s">
        <v>21</v>
      </c>
      <c r="B13" s="114"/>
      <c r="C13" s="76">
        <f>SUM(C14:C16)</f>
        <v>135</v>
      </c>
      <c r="D13" s="76">
        <f>SUM(D14:D16)</f>
        <v>135</v>
      </c>
      <c r="E13" s="17"/>
    </row>
    <row r="14" spans="1:5" ht="31.5">
      <c r="A14" s="105"/>
      <c r="B14" s="96" t="s">
        <v>53</v>
      </c>
      <c r="C14" s="32">
        <v>15</v>
      </c>
      <c r="D14" s="45">
        <v>15</v>
      </c>
      <c r="E14" s="18"/>
    </row>
    <row r="15" spans="1:5" ht="15.75">
      <c r="A15" s="105"/>
      <c r="B15" s="96" t="s">
        <v>52</v>
      </c>
      <c r="C15" s="32">
        <v>80</v>
      </c>
      <c r="D15" s="45">
        <v>80</v>
      </c>
      <c r="E15" s="18"/>
    </row>
    <row r="16" spans="1:5" ht="31.5">
      <c r="A16" s="105"/>
      <c r="B16" s="96" t="s">
        <v>48</v>
      </c>
      <c r="C16" s="32">
        <v>40</v>
      </c>
      <c r="D16" s="45">
        <v>40</v>
      </c>
      <c r="E16" s="18"/>
    </row>
    <row r="17" spans="1:5" ht="25.5" customHeight="1">
      <c r="A17" s="113" t="s">
        <v>39</v>
      </c>
      <c r="B17" s="114"/>
      <c r="C17" s="77">
        <f>C18</f>
        <v>7</v>
      </c>
      <c r="D17" s="77">
        <f>D18</f>
        <v>7</v>
      </c>
      <c r="E17" s="17"/>
    </row>
    <row r="18" spans="1:5" ht="20.25" customHeight="1">
      <c r="A18" s="77"/>
      <c r="B18" s="39" t="s">
        <v>40</v>
      </c>
      <c r="C18" s="32">
        <v>7</v>
      </c>
      <c r="D18" s="82">
        <v>7</v>
      </c>
      <c r="E18" s="28"/>
    </row>
    <row r="19" spans="1:5" ht="23.25" customHeight="1">
      <c r="A19" s="113" t="s">
        <v>5</v>
      </c>
      <c r="B19" s="114"/>
      <c r="C19" s="77">
        <f>C17+C13</f>
        <v>142</v>
      </c>
      <c r="D19" s="77">
        <f>D17+D13</f>
        <v>142</v>
      </c>
      <c r="E19" s="18"/>
    </row>
    <row r="20" spans="1:5" ht="17.25" customHeight="1">
      <c r="A20" s="115" t="s">
        <v>4</v>
      </c>
      <c r="B20" s="116"/>
      <c r="C20" s="116"/>
      <c r="D20" s="117"/>
      <c r="E20" s="16"/>
    </row>
    <row r="21" spans="1:5" ht="24" customHeight="1">
      <c r="A21" s="113" t="s">
        <v>21</v>
      </c>
      <c r="B21" s="114"/>
      <c r="C21" s="76">
        <f>SUM(C22:C23)</f>
        <v>55</v>
      </c>
      <c r="D21" s="76">
        <f>SUM(D22:D23)</f>
        <v>55</v>
      </c>
      <c r="E21" s="17"/>
    </row>
    <row r="22" spans="1:5" ht="15.75">
      <c r="A22" s="105"/>
      <c r="B22" s="96" t="s">
        <v>52</v>
      </c>
      <c r="C22" s="32">
        <v>40</v>
      </c>
      <c r="D22" s="45">
        <v>40</v>
      </c>
      <c r="E22" s="18"/>
    </row>
    <row r="23" spans="1:5" ht="31.5">
      <c r="A23" s="105"/>
      <c r="B23" s="96" t="s">
        <v>48</v>
      </c>
      <c r="C23" s="32">
        <v>15</v>
      </c>
      <c r="D23" s="45">
        <v>15</v>
      </c>
      <c r="E23" s="18"/>
    </row>
    <row r="24" spans="1:5" ht="23.25" customHeight="1">
      <c r="A24" s="113" t="s">
        <v>5</v>
      </c>
      <c r="B24" s="114"/>
      <c r="C24" s="77">
        <f>C21</f>
        <v>55</v>
      </c>
      <c r="D24" s="77">
        <f>D21</f>
        <v>55</v>
      </c>
      <c r="E24" s="18"/>
    </row>
    <row r="25" spans="1:5" ht="20.25" customHeight="1">
      <c r="A25" s="115" t="s">
        <v>9</v>
      </c>
      <c r="B25" s="116"/>
      <c r="C25" s="116"/>
      <c r="D25" s="117"/>
      <c r="E25" s="16"/>
    </row>
    <row r="26" spans="1:5" ht="27.75" customHeight="1">
      <c r="A26" s="111" t="s">
        <v>27</v>
      </c>
      <c r="B26" s="112"/>
      <c r="C26" s="32">
        <v>9</v>
      </c>
      <c r="D26" s="32">
        <v>9</v>
      </c>
      <c r="E26" s="20"/>
    </row>
    <row r="27" spans="1:5" ht="20.25" customHeight="1">
      <c r="A27" s="111" t="s">
        <v>5</v>
      </c>
      <c r="B27" s="112"/>
      <c r="C27" s="76">
        <f>C26</f>
        <v>9</v>
      </c>
      <c r="D27" s="76">
        <f>D26</f>
        <v>9</v>
      </c>
      <c r="E27" s="11"/>
    </row>
  </sheetData>
  <sheetProtection/>
  <mergeCells count="23">
    <mergeCell ref="E10:E11"/>
    <mergeCell ref="B1:D1"/>
    <mergeCell ref="B2:D2"/>
    <mergeCell ref="B3:D3"/>
    <mergeCell ref="A4:D4"/>
    <mergeCell ref="A5:D5"/>
    <mergeCell ref="A7:E7"/>
    <mergeCell ref="A8:B8"/>
    <mergeCell ref="A9:A11"/>
    <mergeCell ref="B9:B11"/>
    <mergeCell ref="C9:D9"/>
    <mergeCell ref="C10:C11"/>
    <mergeCell ref="A17:B17"/>
    <mergeCell ref="D10:D11"/>
    <mergeCell ref="A21:B21"/>
    <mergeCell ref="A25:D25"/>
    <mergeCell ref="A26:B26"/>
    <mergeCell ref="A27:B27"/>
    <mergeCell ref="A24:B24"/>
    <mergeCell ref="A12:D12"/>
    <mergeCell ref="A13:B13"/>
    <mergeCell ref="A19:B19"/>
    <mergeCell ref="A20:D20"/>
  </mergeCells>
  <printOptions/>
  <pageMargins left="0.9055118110236221" right="0.4724409448818898" top="0.5905511811023623" bottom="0.4330708661417323" header="0.2755905511811024" footer="0.31496062992125984"/>
  <pageSetup horizontalDpi="1200" verticalDpi="12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="90" zoomScaleSheetLayoutView="90" zoomScalePageLayoutView="0" workbookViewId="0" topLeftCell="A1">
      <selection activeCell="B3" sqref="B3:D3"/>
    </sheetView>
  </sheetViews>
  <sheetFormatPr defaultColWidth="9.140625" defaultRowHeight="15"/>
  <cols>
    <col min="1" max="1" width="23.421875" style="0" customWidth="1"/>
    <col min="2" max="2" width="45.28125" style="0" customWidth="1"/>
    <col min="3" max="3" width="11.28125" style="0" customWidth="1"/>
    <col min="4" max="4" width="9.421875" style="0" customWidth="1"/>
    <col min="5" max="5" width="2.28125" style="0" customWidth="1"/>
    <col min="6" max="6" width="9.140625" style="0" hidden="1" customWidth="1"/>
  </cols>
  <sheetData>
    <row r="1" spans="1:4" s="84" customFormat="1" ht="15.75">
      <c r="A1" s="83"/>
      <c r="B1" s="125" t="s">
        <v>30</v>
      </c>
      <c r="C1" s="125"/>
      <c r="D1" s="125"/>
    </row>
    <row r="2" spans="1:6" s="84" customFormat="1" ht="15.75">
      <c r="A2" s="85"/>
      <c r="B2" s="125" t="s">
        <v>31</v>
      </c>
      <c r="C2" s="125"/>
      <c r="D2" s="125"/>
      <c r="E2" s="86"/>
      <c r="F2" s="86"/>
    </row>
    <row r="3" spans="1:6" s="84" customFormat="1" ht="15.75">
      <c r="A3" s="85"/>
      <c r="B3" s="125" t="s">
        <v>64</v>
      </c>
      <c r="C3" s="125"/>
      <c r="D3" s="125"/>
      <c r="E3" s="86"/>
      <c r="F3" s="86"/>
    </row>
    <row r="4" spans="1:5" ht="34.5" customHeight="1">
      <c r="A4" s="150" t="s">
        <v>16</v>
      </c>
      <c r="B4" s="150"/>
      <c r="C4" s="150"/>
      <c r="D4" s="150"/>
      <c r="E4" s="150"/>
    </row>
    <row r="5" spans="1:5" ht="37.5" customHeight="1">
      <c r="A5" s="150" t="s">
        <v>32</v>
      </c>
      <c r="B5" s="150"/>
      <c r="C5" s="150"/>
      <c r="D5" s="150"/>
      <c r="E5" s="150"/>
    </row>
    <row r="6" spans="1:5" ht="11.25" customHeight="1">
      <c r="A6" s="1"/>
      <c r="B6" s="1"/>
      <c r="C6" s="2"/>
      <c r="D6" s="2"/>
      <c r="E6" s="2"/>
    </row>
    <row r="7" spans="1:5" ht="47.25" customHeight="1">
      <c r="A7" s="129" t="s">
        <v>44</v>
      </c>
      <c r="B7" s="129"/>
      <c r="C7" s="129"/>
      <c r="D7" s="129"/>
      <c r="E7" s="129"/>
    </row>
    <row r="8" spans="1:2" ht="8.25" customHeight="1">
      <c r="A8" s="130"/>
      <c r="B8" s="130"/>
    </row>
    <row r="9" spans="1:5" ht="21.75" customHeight="1">
      <c r="A9" s="191" t="s">
        <v>3</v>
      </c>
      <c r="B9" s="193" t="s">
        <v>6</v>
      </c>
      <c r="C9" s="118" t="s">
        <v>60</v>
      </c>
      <c r="D9" s="119"/>
      <c r="E9" s="15"/>
    </row>
    <row r="10" spans="1:5" ht="14.25" customHeight="1">
      <c r="A10" s="192"/>
      <c r="B10" s="192"/>
      <c r="C10" s="136" t="s">
        <v>12</v>
      </c>
      <c r="D10" s="194" t="s">
        <v>0</v>
      </c>
      <c r="E10" s="123"/>
    </row>
    <row r="11" spans="1:5" ht="33" customHeight="1">
      <c r="A11" s="192"/>
      <c r="B11" s="192"/>
      <c r="C11" s="136"/>
      <c r="D11" s="195"/>
      <c r="E11" s="151"/>
    </row>
    <row r="12" spans="1:5" ht="19.5" customHeight="1">
      <c r="A12" s="139" t="s">
        <v>1</v>
      </c>
      <c r="B12" s="140"/>
      <c r="C12" s="140"/>
      <c r="D12" s="141"/>
      <c r="E12" s="16"/>
    </row>
    <row r="13" spans="1:5" ht="24" customHeight="1">
      <c r="A13" s="113" t="s">
        <v>21</v>
      </c>
      <c r="B13" s="134"/>
      <c r="C13" s="3">
        <f>SUM(C14:C15)</f>
        <v>143</v>
      </c>
      <c r="D13" s="4">
        <f>D14+D15</f>
        <v>129</v>
      </c>
      <c r="E13" s="22"/>
    </row>
    <row r="14" spans="1:5" ht="22.5" customHeight="1">
      <c r="A14" s="63"/>
      <c r="B14" s="48" t="s">
        <v>33</v>
      </c>
      <c r="C14" s="32">
        <v>103</v>
      </c>
      <c r="D14" s="36">
        <v>95</v>
      </c>
      <c r="E14" s="24"/>
    </row>
    <row r="15" spans="1:5" ht="22.5" customHeight="1">
      <c r="A15" s="58"/>
      <c r="B15" s="48" t="s">
        <v>49</v>
      </c>
      <c r="C15" s="32">
        <v>40</v>
      </c>
      <c r="D15" s="36">
        <v>34</v>
      </c>
      <c r="E15" s="24"/>
    </row>
    <row r="16" spans="1:5" ht="22.5" customHeight="1">
      <c r="A16" s="62" t="s">
        <v>5</v>
      </c>
      <c r="B16" s="50"/>
      <c r="C16" s="60">
        <f>C13</f>
        <v>143</v>
      </c>
      <c r="D16" s="77">
        <f>D13</f>
        <v>129</v>
      </c>
      <c r="E16" s="24"/>
    </row>
    <row r="17" spans="1:5" ht="24.75" customHeight="1">
      <c r="A17" s="177" t="s">
        <v>4</v>
      </c>
      <c r="B17" s="143"/>
      <c r="C17" s="143"/>
      <c r="D17" s="144"/>
      <c r="E17" s="26"/>
    </row>
    <row r="18" spans="1:5" ht="23.25" customHeight="1">
      <c r="A18" s="113" t="s">
        <v>21</v>
      </c>
      <c r="B18" s="134"/>
      <c r="C18" s="58">
        <f>SUM(C19:C20)</f>
        <v>61</v>
      </c>
      <c r="D18" s="37">
        <f>D19+D20</f>
        <v>61</v>
      </c>
      <c r="E18" s="22"/>
    </row>
    <row r="19" spans="1:5" ht="22.5" customHeight="1">
      <c r="A19" s="63"/>
      <c r="B19" s="48" t="s">
        <v>33</v>
      </c>
      <c r="C19" s="32">
        <v>53</v>
      </c>
      <c r="D19" s="36">
        <v>53</v>
      </c>
      <c r="E19" s="25"/>
    </row>
    <row r="20" spans="1:5" ht="21.75" customHeight="1">
      <c r="A20" s="63"/>
      <c r="B20" s="48" t="s">
        <v>49</v>
      </c>
      <c r="C20" s="32">
        <v>8</v>
      </c>
      <c r="D20" s="36">
        <v>8</v>
      </c>
      <c r="E20" s="25"/>
    </row>
    <row r="21" spans="1:5" ht="21.75" customHeight="1">
      <c r="A21" s="62" t="s">
        <v>5</v>
      </c>
      <c r="B21" s="50"/>
      <c r="C21" s="60">
        <f>C18</f>
        <v>61</v>
      </c>
      <c r="D21" s="77">
        <f>D18</f>
        <v>61</v>
      </c>
      <c r="E21" s="25"/>
    </row>
    <row r="22" spans="1:5" ht="18.75" customHeight="1">
      <c r="A22" s="115" t="s">
        <v>9</v>
      </c>
      <c r="B22" s="145"/>
      <c r="C22" s="145"/>
      <c r="D22" s="146"/>
      <c r="E22" s="27"/>
    </row>
    <row r="23" spans="1:5" ht="23.25" customHeight="1">
      <c r="A23" s="111" t="s">
        <v>27</v>
      </c>
      <c r="B23" s="112"/>
      <c r="C23" s="32">
        <v>5</v>
      </c>
      <c r="D23" s="42">
        <v>5</v>
      </c>
      <c r="E23" s="25"/>
    </row>
    <row r="24" spans="1:5" ht="20.25" customHeight="1">
      <c r="A24" s="62" t="s">
        <v>5</v>
      </c>
      <c r="B24" s="50"/>
      <c r="C24" s="58">
        <f>C23</f>
        <v>5</v>
      </c>
      <c r="D24" s="58">
        <f>D23</f>
        <v>5</v>
      </c>
      <c r="E24" s="11"/>
    </row>
    <row r="25" spans="1:5" s="65" customFormat="1" ht="15.75" customHeight="1">
      <c r="A25" s="115" t="s">
        <v>61</v>
      </c>
      <c r="B25" s="116"/>
      <c r="C25" s="116"/>
      <c r="D25" s="117"/>
      <c r="E25" s="69"/>
    </row>
    <row r="26" spans="1:5" s="65" customFormat="1" ht="21" customHeight="1">
      <c r="A26" s="111" t="s">
        <v>27</v>
      </c>
      <c r="B26" s="112"/>
      <c r="C26" s="47">
        <v>5</v>
      </c>
      <c r="D26" s="42">
        <v>5</v>
      </c>
      <c r="E26" s="70"/>
    </row>
    <row r="27" spans="1:5" s="65" customFormat="1" ht="16.5" customHeight="1">
      <c r="A27" s="135" t="s">
        <v>5</v>
      </c>
      <c r="B27" s="135"/>
      <c r="C27" s="78">
        <f>C26</f>
        <v>5</v>
      </c>
      <c r="D27" s="78">
        <f>D26</f>
        <v>5</v>
      </c>
      <c r="E27" s="71"/>
    </row>
    <row r="28" spans="1:5" ht="18" customHeight="1">
      <c r="A28" s="115" t="s">
        <v>26</v>
      </c>
      <c r="B28" s="145"/>
      <c r="C28" s="145"/>
      <c r="D28" s="146"/>
      <c r="E28" s="27"/>
    </row>
    <row r="29" spans="1:5" ht="21.75" customHeight="1">
      <c r="A29" s="111" t="s">
        <v>27</v>
      </c>
      <c r="B29" s="112"/>
      <c r="C29" s="32">
        <v>2</v>
      </c>
      <c r="D29" s="42">
        <v>2</v>
      </c>
      <c r="E29" s="25"/>
    </row>
    <row r="30" spans="1:5" ht="20.25" customHeight="1">
      <c r="A30" s="49" t="s">
        <v>5</v>
      </c>
      <c r="B30" s="50"/>
      <c r="C30" s="33">
        <f>C29</f>
        <v>2</v>
      </c>
      <c r="D30" s="33">
        <f>D29</f>
        <v>2</v>
      </c>
      <c r="E30" s="11"/>
    </row>
    <row r="31" spans="1:5" ht="17.25" customHeight="1">
      <c r="A31" s="6"/>
      <c r="B31" s="6"/>
      <c r="C31" s="11"/>
      <c r="D31" s="11"/>
      <c r="E31" s="11"/>
    </row>
    <row r="32" spans="1:8" ht="15.75">
      <c r="A32" s="147"/>
      <c r="B32" s="147"/>
      <c r="C32" s="147"/>
      <c r="D32" s="147"/>
      <c r="E32" s="138"/>
      <c r="F32" s="138"/>
      <c r="G32" s="10"/>
      <c r="H32" s="10"/>
    </row>
    <row r="33" spans="1:8" ht="27" customHeight="1">
      <c r="A33" s="147"/>
      <c r="B33" s="147"/>
      <c r="C33" s="147"/>
      <c r="D33" s="147"/>
      <c r="E33" s="138"/>
      <c r="F33" s="138"/>
      <c r="G33" s="9"/>
      <c r="H33" s="9"/>
    </row>
    <row r="34" spans="1:8" ht="49.5" customHeight="1">
      <c r="A34" s="137"/>
      <c r="B34" s="137"/>
      <c r="C34" s="137"/>
      <c r="D34" s="138"/>
      <c r="E34" s="138"/>
      <c r="F34" s="138"/>
      <c r="G34" s="13"/>
      <c r="H34" s="13"/>
    </row>
  </sheetData>
  <sheetProtection/>
  <mergeCells count="26">
    <mergeCell ref="B1:D1"/>
    <mergeCell ref="B2:D2"/>
    <mergeCell ref="B3:D3"/>
    <mergeCell ref="A34:F34"/>
    <mergeCell ref="A32:F33"/>
    <mergeCell ref="C10:C11"/>
    <mergeCell ref="D10:D11"/>
    <mergeCell ref="A4:E4"/>
    <mergeCell ref="A5:E5"/>
    <mergeCell ref="A7:E7"/>
    <mergeCell ref="A8:B8"/>
    <mergeCell ref="A22:D22"/>
    <mergeCell ref="A28:D28"/>
    <mergeCell ref="A17:D17"/>
    <mergeCell ref="A18:B18"/>
    <mergeCell ref="A29:B29"/>
    <mergeCell ref="A23:B23"/>
    <mergeCell ref="A25:D25"/>
    <mergeCell ref="A26:B26"/>
    <mergeCell ref="A27:B27"/>
    <mergeCell ref="E10:E11"/>
    <mergeCell ref="A9:A11"/>
    <mergeCell ref="B9:B11"/>
    <mergeCell ref="C9:D9"/>
    <mergeCell ref="A12:D12"/>
    <mergeCell ref="A13:B13"/>
  </mergeCells>
  <printOptions/>
  <pageMargins left="1.1023622047244095" right="0.4724409448818898" top="0.5905511811023623" bottom="0.4330708661417323" header="0.2755905511811024" footer="0.31496062992125984"/>
  <pageSetup horizontalDpi="1200" verticalDpi="12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="90" zoomScaleSheetLayoutView="90" zoomScalePageLayoutView="0" workbookViewId="0" topLeftCell="A1">
      <selection activeCell="B3" sqref="B3:D3"/>
    </sheetView>
  </sheetViews>
  <sheetFormatPr defaultColWidth="9.140625" defaultRowHeight="15"/>
  <cols>
    <col min="1" max="1" width="23.421875" style="0" customWidth="1"/>
    <col min="2" max="2" width="45.421875" style="0" customWidth="1"/>
    <col min="3" max="3" width="11.28125" style="0" customWidth="1"/>
    <col min="4" max="4" width="9.421875" style="0" customWidth="1"/>
    <col min="5" max="5" width="2.7109375" style="0" customWidth="1"/>
    <col min="6" max="6" width="1.7109375" style="0" hidden="1" customWidth="1"/>
  </cols>
  <sheetData>
    <row r="1" spans="1:4" s="84" customFormat="1" ht="15.75">
      <c r="A1" s="83"/>
      <c r="B1" s="125" t="s">
        <v>30</v>
      </c>
      <c r="C1" s="125"/>
      <c r="D1" s="125"/>
    </row>
    <row r="2" spans="1:6" s="84" customFormat="1" ht="15.75">
      <c r="A2" s="85"/>
      <c r="B2" s="125" t="s">
        <v>31</v>
      </c>
      <c r="C2" s="125"/>
      <c r="D2" s="125"/>
      <c r="E2" s="86"/>
      <c r="F2" s="86"/>
    </row>
    <row r="3" spans="1:6" s="84" customFormat="1" ht="15.75">
      <c r="A3" s="85"/>
      <c r="B3" s="125" t="s">
        <v>64</v>
      </c>
      <c r="C3" s="125"/>
      <c r="D3" s="125"/>
      <c r="E3" s="86"/>
      <c r="F3" s="86"/>
    </row>
    <row r="4" spans="1:5" ht="40.5" customHeight="1">
      <c r="A4" s="180" t="s">
        <v>14</v>
      </c>
      <c r="B4" s="180"/>
      <c r="C4" s="180"/>
      <c r="D4" s="180"/>
      <c r="E4" s="180"/>
    </row>
    <row r="5" spans="1:5" ht="38.25" customHeight="1">
      <c r="A5" s="150" t="s">
        <v>32</v>
      </c>
      <c r="B5" s="150"/>
      <c r="C5" s="150"/>
      <c r="D5" s="150"/>
      <c r="E5" s="150"/>
    </row>
    <row r="6" spans="1:5" ht="11.25" customHeight="1">
      <c r="A6" s="1"/>
      <c r="B6" s="1"/>
      <c r="C6" s="2"/>
      <c r="D6" s="2"/>
      <c r="E6" s="2"/>
    </row>
    <row r="7" spans="1:5" ht="30.75" customHeight="1">
      <c r="A7" s="129" t="s">
        <v>15</v>
      </c>
      <c r="B7" s="129"/>
      <c r="C7" s="129"/>
      <c r="D7" s="129"/>
      <c r="E7" s="129"/>
    </row>
    <row r="8" spans="1:2" ht="18" customHeight="1">
      <c r="A8" s="130"/>
      <c r="B8" s="130"/>
    </row>
    <row r="9" spans="1:5" ht="21.75" customHeight="1">
      <c r="A9" s="191" t="s">
        <v>3</v>
      </c>
      <c r="B9" s="193" t="s">
        <v>6</v>
      </c>
      <c r="C9" s="118" t="s">
        <v>60</v>
      </c>
      <c r="D9" s="119"/>
      <c r="E9" s="15"/>
    </row>
    <row r="10" spans="1:5" ht="14.25" customHeight="1">
      <c r="A10" s="192"/>
      <c r="B10" s="192"/>
      <c r="C10" s="136" t="s">
        <v>12</v>
      </c>
      <c r="D10" s="194" t="s">
        <v>0</v>
      </c>
      <c r="E10" s="123"/>
    </row>
    <row r="11" spans="1:5" ht="33" customHeight="1">
      <c r="A11" s="192"/>
      <c r="B11" s="192"/>
      <c r="C11" s="136"/>
      <c r="D11" s="195"/>
      <c r="E11" s="151"/>
    </row>
    <row r="12" spans="1:5" ht="18.75" customHeight="1">
      <c r="A12" s="139" t="s">
        <v>1</v>
      </c>
      <c r="B12" s="140"/>
      <c r="C12" s="140"/>
      <c r="D12" s="141"/>
      <c r="E12" s="16"/>
    </row>
    <row r="13" spans="1:5" ht="18.75" customHeight="1">
      <c r="A13" s="155" t="s">
        <v>20</v>
      </c>
      <c r="B13" s="134"/>
      <c r="C13" s="33">
        <f>C14</f>
        <v>98</v>
      </c>
      <c r="D13" s="33">
        <f>D14</f>
        <v>98</v>
      </c>
      <c r="E13" s="11"/>
    </row>
    <row r="14" spans="1:5" ht="18.75" customHeight="1">
      <c r="A14" s="63"/>
      <c r="B14" s="48" t="s">
        <v>33</v>
      </c>
      <c r="C14" s="32">
        <v>98</v>
      </c>
      <c r="D14" s="36">
        <v>98</v>
      </c>
      <c r="E14" s="24"/>
    </row>
    <row r="15" spans="1:5" ht="18.75" customHeight="1">
      <c r="A15" s="111" t="s">
        <v>5</v>
      </c>
      <c r="B15" s="112"/>
      <c r="C15" s="58">
        <f>C13</f>
        <v>98</v>
      </c>
      <c r="D15" s="76">
        <f>D13</f>
        <v>98</v>
      </c>
      <c r="E15" s="24"/>
    </row>
    <row r="16" spans="1:5" ht="18.75" customHeight="1">
      <c r="A16" s="177" t="s">
        <v>4</v>
      </c>
      <c r="B16" s="143"/>
      <c r="C16" s="143"/>
      <c r="D16" s="144"/>
      <c r="E16" s="26"/>
    </row>
    <row r="17" spans="1:5" ht="18.75" customHeight="1">
      <c r="A17" s="155" t="s">
        <v>20</v>
      </c>
      <c r="B17" s="134"/>
      <c r="C17" s="58">
        <f>D17+E17</f>
        <v>50</v>
      </c>
      <c r="D17" s="58">
        <f>D18</f>
        <v>50</v>
      </c>
      <c r="E17" s="11"/>
    </row>
    <row r="18" spans="1:5" ht="18.75" customHeight="1">
      <c r="A18" s="63"/>
      <c r="B18" s="48" t="s">
        <v>33</v>
      </c>
      <c r="C18" s="32">
        <v>50</v>
      </c>
      <c r="D18" s="36">
        <v>50</v>
      </c>
      <c r="E18" s="25"/>
    </row>
    <row r="19" spans="1:5" ht="18.75" customHeight="1">
      <c r="A19" s="111" t="s">
        <v>5</v>
      </c>
      <c r="B19" s="112"/>
      <c r="C19" s="60">
        <f>C17</f>
        <v>50</v>
      </c>
      <c r="D19" s="77">
        <f>D17</f>
        <v>50</v>
      </c>
      <c r="E19" s="25"/>
    </row>
    <row r="20" spans="1:5" ht="18.75" customHeight="1">
      <c r="A20" s="115" t="s">
        <v>9</v>
      </c>
      <c r="B20" s="145"/>
      <c r="C20" s="145"/>
      <c r="D20" s="146"/>
      <c r="E20" s="27"/>
    </row>
    <row r="21" spans="1:5" ht="18.75" customHeight="1">
      <c r="A21" s="111" t="s">
        <v>27</v>
      </c>
      <c r="B21" s="112"/>
      <c r="C21" s="32">
        <v>3</v>
      </c>
      <c r="D21" s="42">
        <v>3</v>
      </c>
      <c r="E21" s="25"/>
    </row>
    <row r="22" spans="1:5" ht="18.75" customHeight="1">
      <c r="A22" s="62" t="s">
        <v>5</v>
      </c>
      <c r="B22" s="50"/>
      <c r="C22" s="76">
        <f>C21</f>
        <v>3</v>
      </c>
      <c r="D22" s="76">
        <f>D21</f>
        <v>3</v>
      </c>
      <c r="E22" s="11"/>
    </row>
    <row r="23" spans="1:5" s="65" customFormat="1" ht="18.75" customHeight="1">
      <c r="A23" s="115" t="s">
        <v>61</v>
      </c>
      <c r="B23" s="116"/>
      <c r="C23" s="116"/>
      <c r="D23" s="117"/>
      <c r="E23" s="69"/>
    </row>
    <row r="24" spans="1:5" s="65" customFormat="1" ht="18.75" customHeight="1">
      <c r="A24" s="111" t="s">
        <v>27</v>
      </c>
      <c r="B24" s="112"/>
      <c r="C24" s="47">
        <v>3</v>
      </c>
      <c r="D24" s="42">
        <v>3</v>
      </c>
      <c r="E24" s="70"/>
    </row>
    <row r="25" spans="1:5" s="65" customFormat="1" ht="18.75" customHeight="1">
      <c r="A25" s="135" t="s">
        <v>5</v>
      </c>
      <c r="B25" s="135"/>
      <c r="C25" s="78">
        <f>C24</f>
        <v>3</v>
      </c>
      <c r="D25" s="78">
        <f>D24</f>
        <v>3</v>
      </c>
      <c r="E25" s="71"/>
    </row>
    <row r="26" spans="1:5" ht="18.75" customHeight="1">
      <c r="A26" s="115" t="s">
        <v>26</v>
      </c>
      <c r="B26" s="145"/>
      <c r="C26" s="145"/>
      <c r="D26" s="146"/>
      <c r="E26" s="27"/>
    </row>
    <row r="27" spans="1:5" ht="18.75" customHeight="1">
      <c r="A27" s="111" t="s">
        <v>27</v>
      </c>
      <c r="B27" s="112"/>
      <c r="C27" s="32">
        <v>6</v>
      </c>
      <c r="D27" s="42">
        <v>6</v>
      </c>
      <c r="E27" s="25"/>
    </row>
    <row r="28" spans="1:5" ht="18.75" customHeight="1">
      <c r="A28" s="111" t="s">
        <v>5</v>
      </c>
      <c r="B28" s="112"/>
      <c r="C28" s="58">
        <f>C27</f>
        <v>6</v>
      </c>
      <c r="D28" s="58">
        <f>D27</f>
        <v>6</v>
      </c>
      <c r="E28" s="11"/>
    </row>
    <row r="29" spans="1:5" ht="18.75" customHeight="1">
      <c r="A29" s="183" t="s">
        <v>2</v>
      </c>
      <c r="B29" s="184"/>
      <c r="C29" s="184"/>
      <c r="D29" s="185"/>
      <c r="E29" s="21"/>
    </row>
    <row r="30" spans="1:5" ht="18.75" customHeight="1">
      <c r="A30" s="111" t="s">
        <v>27</v>
      </c>
      <c r="B30" s="112"/>
      <c r="C30" s="32">
        <v>1</v>
      </c>
      <c r="D30" s="32">
        <v>1</v>
      </c>
      <c r="E30" s="20"/>
    </row>
    <row r="31" spans="1:5" ht="18.75" customHeight="1">
      <c r="A31" s="149" t="s">
        <v>5</v>
      </c>
      <c r="B31" s="196"/>
      <c r="C31" s="3">
        <f>D31+E31</f>
        <v>1</v>
      </c>
      <c r="D31" s="3">
        <f>D30</f>
        <v>1</v>
      </c>
      <c r="E31" s="11"/>
    </row>
    <row r="32" spans="1:5" ht="22.5" customHeight="1">
      <c r="A32" s="6"/>
      <c r="B32" s="6"/>
      <c r="C32" s="11"/>
      <c r="D32" s="11"/>
      <c r="E32" s="11"/>
    </row>
    <row r="33" spans="1:8" ht="1.5" customHeight="1">
      <c r="A33" s="147"/>
      <c r="B33" s="147"/>
      <c r="C33" s="147"/>
      <c r="D33" s="147"/>
      <c r="E33" s="138"/>
      <c r="F33" s="138"/>
      <c r="G33" s="10"/>
      <c r="H33" s="10"/>
    </row>
    <row r="34" spans="1:8" ht="38.25" customHeight="1">
      <c r="A34" s="147"/>
      <c r="B34" s="147"/>
      <c r="C34" s="147"/>
      <c r="D34" s="147"/>
      <c r="E34" s="138"/>
      <c r="F34" s="138"/>
      <c r="G34" s="9"/>
      <c r="H34" s="9"/>
    </row>
    <row r="35" spans="1:8" ht="39" customHeight="1">
      <c r="A35" s="137"/>
      <c r="B35" s="137"/>
      <c r="C35" s="137"/>
      <c r="D35" s="138"/>
      <c r="E35" s="138"/>
      <c r="F35" s="138"/>
      <c r="G35" s="13"/>
      <c r="H35" s="13"/>
    </row>
  </sheetData>
  <sheetProtection/>
  <mergeCells count="32">
    <mergeCell ref="D10:D11"/>
    <mergeCell ref="B1:D1"/>
    <mergeCell ref="B2:D2"/>
    <mergeCell ref="B3:D3"/>
    <mergeCell ref="A4:E4"/>
    <mergeCell ref="A5:E5"/>
    <mergeCell ref="A17:B17"/>
    <mergeCell ref="A19:B19"/>
    <mergeCell ref="A15:B15"/>
    <mergeCell ref="A27:B27"/>
    <mergeCell ref="A13:B13"/>
    <mergeCell ref="A21:B21"/>
    <mergeCell ref="C10:C11"/>
    <mergeCell ref="A23:D23"/>
    <mergeCell ref="A24:B24"/>
    <mergeCell ref="A29:D29"/>
    <mergeCell ref="B9:B11"/>
    <mergeCell ref="A12:D12"/>
    <mergeCell ref="A16:D16"/>
    <mergeCell ref="A26:D26"/>
    <mergeCell ref="A20:D20"/>
    <mergeCell ref="A25:B25"/>
    <mergeCell ref="A35:F35"/>
    <mergeCell ref="A33:F34"/>
    <mergeCell ref="A31:B31"/>
    <mergeCell ref="A7:E7"/>
    <mergeCell ref="A8:B8"/>
    <mergeCell ref="A9:A11"/>
    <mergeCell ref="A30:B30"/>
    <mergeCell ref="A28:B28"/>
    <mergeCell ref="E10:E11"/>
    <mergeCell ref="C9:D9"/>
  </mergeCells>
  <printOptions/>
  <pageMargins left="0.9055118110236221" right="0.4724409448818898" top="0.5905511811023623" bottom="0.4330708661417323" header="0.2755905511811024" footer="0.31496062992125984"/>
  <pageSetup horizontalDpi="1200" verticalDpi="12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="90" zoomScaleSheetLayoutView="90" zoomScalePageLayoutView="0" workbookViewId="0" topLeftCell="A1">
      <selection activeCell="B3" sqref="B3:D3"/>
    </sheetView>
  </sheetViews>
  <sheetFormatPr defaultColWidth="9.140625" defaultRowHeight="15"/>
  <cols>
    <col min="1" max="1" width="22.7109375" style="84" customWidth="1"/>
    <col min="2" max="2" width="40.8515625" style="84" customWidth="1"/>
    <col min="3" max="4" width="11.00390625" style="84" customWidth="1"/>
    <col min="5" max="5" width="12.28125" style="84" customWidth="1"/>
    <col min="6" max="16384" width="9.140625" style="84" customWidth="1"/>
  </cols>
  <sheetData>
    <row r="1" spans="1:4" ht="15.75">
      <c r="A1" s="83"/>
      <c r="B1" s="125" t="s">
        <v>30</v>
      </c>
      <c r="C1" s="125"/>
      <c r="D1" s="125"/>
    </row>
    <row r="2" spans="1:6" ht="15.75">
      <c r="A2" s="85"/>
      <c r="B2" s="125" t="s">
        <v>31</v>
      </c>
      <c r="C2" s="125"/>
      <c r="D2" s="125"/>
      <c r="E2" s="86"/>
      <c r="F2" s="86"/>
    </row>
    <row r="3" spans="1:6" ht="15.75">
      <c r="A3" s="85"/>
      <c r="B3" s="126" t="s">
        <v>63</v>
      </c>
      <c r="C3" s="125"/>
      <c r="D3" s="125"/>
      <c r="E3" s="86"/>
      <c r="F3" s="86"/>
    </row>
    <row r="4" spans="1:5" ht="34.5" customHeight="1">
      <c r="A4" s="127" t="s">
        <v>16</v>
      </c>
      <c r="B4" s="127"/>
      <c r="C4" s="127"/>
      <c r="D4" s="127"/>
      <c r="E4" s="83"/>
    </row>
    <row r="5" spans="1:5" ht="38.25" customHeight="1">
      <c r="A5" s="128" t="s">
        <v>32</v>
      </c>
      <c r="B5" s="128"/>
      <c r="C5" s="128"/>
      <c r="D5" s="128"/>
      <c r="E5" s="85"/>
    </row>
    <row r="6" spans="1:5" ht="11.25" customHeight="1">
      <c r="A6" s="83"/>
      <c r="B6" s="83"/>
      <c r="C6" s="83"/>
      <c r="D6" s="83"/>
      <c r="E6" s="83"/>
    </row>
    <row r="7" spans="1:5" s="89" customFormat="1" ht="46.5" customHeight="1">
      <c r="A7" s="129" t="s">
        <v>58</v>
      </c>
      <c r="B7" s="129"/>
      <c r="C7" s="129"/>
      <c r="D7" s="129"/>
      <c r="E7" s="129"/>
    </row>
    <row r="8" spans="1:2" ht="4.5" customHeight="1">
      <c r="A8" s="130"/>
      <c r="B8" s="130"/>
    </row>
    <row r="9" spans="1:5" ht="21.75" customHeight="1">
      <c r="A9" s="121" t="s">
        <v>3</v>
      </c>
      <c r="B9" s="121" t="s">
        <v>13</v>
      </c>
      <c r="C9" s="118" t="s">
        <v>60</v>
      </c>
      <c r="D9" s="119"/>
      <c r="E9" s="15"/>
    </row>
    <row r="10" spans="1:5" ht="14.25" customHeight="1">
      <c r="A10" s="122"/>
      <c r="B10" s="122"/>
      <c r="C10" s="120" t="s">
        <v>12</v>
      </c>
      <c r="D10" s="121" t="s">
        <v>0</v>
      </c>
      <c r="E10" s="123"/>
    </row>
    <row r="11" spans="1:5" ht="33" customHeight="1">
      <c r="A11" s="122"/>
      <c r="B11" s="122"/>
      <c r="C11" s="120"/>
      <c r="D11" s="122"/>
      <c r="E11" s="124"/>
    </row>
    <row r="12" spans="1:5" ht="15.75">
      <c r="A12" s="115" t="s">
        <v>1</v>
      </c>
      <c r="B12" s="116"/>
      <c r="C12" s="116"/>
      <c r="D12" s="117"/>
      <c r="E12" s="16"/>
    </row>
    <row r="13" spans="1:5" ht="15.75">
      <c r="A13" s="113" t="s">
        <v>21</v>
      </c>
      <c r="B13" s="114"/>
      <c r="C13" s="74">
        <f>SUM(C14)</f>
        <v>90</v>
      </c>
      <c r="D13" s="53">
        <f>D14</f>
        <v>75</v>
      </c>
      <c r="E13" s="17"/>
    </row>
    <row r="14" spans="1:5" ht="15.75">
      <c r="A14" s="51"/>
      <c r="B14" s="48" t="s">
        <v>33</v>
      </c>
      <c r="C14" s="32">
        <v>90</v>
      </c>
      <c r="D14" s="45">
        <v>75</v>
      </c>
      <c r="E14" s="18"/>
    </row>
    <row r="15" spans="1:5" s="7" customFormat="1" ht="15.75">
      <c r="A15" s="155" t="s">
        <v>5</v>
      </c>
      <c r="B15" s="153"/>
      <c r="C15" s="76">
        <f>C13</f>
        <v>90</v>
      </c>
      <c r="D15" s="76">
        <f>D13</f>
        <v>75</v>
      </c>
      <c r="E15" s="22"/>
    </row>
    <row r="16" spans="1:5" ht="15.75">
      <c r="A16" s="115" t="s">
        <v>4</v>
      </c>
      <c r="B16" s="116"/>
      <c r="C16" s="116"/>
      <c r="D16" s="117"/>
      <c r="E16" s="16"/>
    </row>
    <row r="17" spans="1:5" ht="15.75">
      <c r="A17" s="113" t="s">
        <v>21</v>
      </c>
      <c r="B17" s="114"/>
      <c r="C17" s="74">
        <f>D17+E17</f>
        <v>30</v>
      </c>
      <c r="D17" s="53">
        <f>D18</f>
        <v>30</v>
      </c>
      <c r="E17" s="17"/>
    </row>
    <row r="18" spans="1:5" ht="15.75">
      <c r="A18" s="51"/>
      <c r="B18" s="48" t="s">
        <v>33</v>
      </c>
      <c r="C18" s="32">
        <v>30</v>
      </c>
      <c r="D18" s="45">
        <v>30</v>
      </c>
      <c r="E18" s="18"/>
    </row>
    <row r="19" spans="1:5" ht="15.75">
      <c r="A19" s="75" t="s">
        <v>5</v>
      </c>
      <c r="B19" s="44"/>
      <c r="C19" s="73">
        <f>C17</f>
        <v>30</v>
      </c>
      <c r="D19" s="73">
        <f>D17</f>
        <v>30</v>
      </c>
      <c r="E19" s="18"/>
    </row>
    <row r="20" spans="1:5" ht="17.25" customHeight="1">
      <c r="A20" s="115" t="s">
        <v>9</v>
      </c>
      <c r="B20" s="116"/>
      <c r="C20" s="116"/>
      <c r="D20" s="117"/>
      <c r="E20" s="16"/>
    </row>
    <row r="21" spans="1:5" ht="17.25" customHeight="1">
      <c r="A21" s="111" t="s">
        <v>27</v>
      </c>
      <c r="B21" s="112"/>
      <c r="C21" s="32">
        <v>2</v>
      </c>
      <c r="D21" s="32">
        <v>2</v>
      </c>
      <c r="E21" s="20"/>
    </row>
    <row r="22" spans="1:5" ht="17.25" customHeight="1">
      <c r="A22" s="111" t="s">
        <v>5</v>
      </c>
      <c r="B22" s="112"/>
      <c r="C22" s="74">
        <f>C21</f>
        <v>2</v>
      </c>
      <c r="D22" s="74">
        <f>D21</f>
        <v>2</v>
      </c>
      <c r="E22" s="11"/>
    </row>
    <row r="23" spans="1:5" ht="17.25" customHeight="1">
      <c r="A23" s="115" t="s">
        <v>61</v>
      </c>
      <c r="B23" s="116"/>
      <c r="C23" s="116"/>
      <c r="D23" s="117"/>
      <c r="E23" s="16"/>
    </row>
    <row r="24" spans="1:5" ht="17.25" customHeight="1">
      <c r="A24" s="111" t="s">
        <v>27</v>
      </c>
      <c r="B24" s="112"/>
      <c r="C24" s="32">
        <v>2</v>
      </c>
      <c r="D24" s="32">
        <v>2</v>
      </c>
      <c r="E24" s="20"/>
    </row>
    <row r="25" spans="1:5" ht="17.25" customHeight="1">
      <c r="A25" s="111" t="s">
        <v>5</v>
      </c>
      <c r="B25" s="112"/>
      <c r="C25" s="76">
        <f>C24</f>
        <v>2</v>
      </c>
      <c r="D25" s="76">
        <f>D24</f>
        <v>2</v>
      </c>
      <c r="E25" s="11"/>
    </row>
    <row r="26" spans="1:5" ht="17.25" customHeight="1">
      <c r="A26" s="115" t="s">
        <v>26</v>
      </c>
      <c r="B26" s="116"/>
      <c r="C26" s="116"/>
      <c r="D26" s="117"/>
      <c r="E26" s="16"/>
    </row>
    <row r="27" spans="1:5" ht="17.25" customHeight="1">
      <c r="A27" s="111" t="s">
        <v>27</v>
      </c>
      <c r="B27" s="112"/>
      <c r="C27" s="32">
        <v>8</v>
      </c>
      <c r="D27" s="32">
        <v>8</v>
      </c>
      <c r="E27" s="16"/>
    </row>
    <row r="28" spans="1:5" ht="17.25" customHeight="1">
      <c r="A28" s="111" t="s">
        <v>5</v>
      </c>
      <c r="B28" s="112"/>
      <c r="C28" s="74">
        <f>C27</f>
        <v>8</v>
      </c>
      <c r="D28" s="74">
        <f>D27</f>
        <v>8</v>
      </c>
      <c r="E28" s="11"/>
    </row>
    <row r="29" spans="1:5" ht="17.25" customHeight="1">
      <c r="A29" s="183" t="s">
        <v>2</v>
      </c>
      <c r="B29" s="184"/>
      <c r="C29" s="184"/>
      <c r="D29" s="185"/>
      <c r="E29" s="21"/>
    </row>
    <row r="30" spans="1:5" ht="17.25" customHeight="1">
      <c r="A30" s="111" t="s">
        <v>27</v>
      </c>
      <c r="B30" s="112"/>
      <c r="C30" s="32">
        <v>1</v>
      </c>
      <c r="D30" s="32">
        <v>1</v>
      </c>
      <c r="E30" s="20"/>
    </row>
    <row r="31" spans="1:5" ht="17.25" customHeight="1">
      <c r="A31" s="111" t="s">
        <v>5</v>
      </c>
      <c r="B31" s="112"/>
      <c r="C31" s="74">
        <f>D31+E31</f>
        <v>1</v>
      </c>
      <c r="D31" s="74">
        <f>D30</f>
        <v>1</v>
      </c>
      <c r="E31" s="11"/>
    </row>
    <row r="33" spans="1:9" ht="15.75">
      <c r="A33" s="147"/>
      <c r="B33" s="147"/>
      <c r="C33" s="147"/>
      <c r="D33" s="147"/>
      <c r="E33" s="197"/>
      <c r="F33" s="197"/>
      <c r="G33" s="10"/>
      <c r="H33" s="10"/>
      <c r="I33" s="10"/>
    </row>
    <row r="34" spans="1:6" ht="15" customHeight="1">
      <c r="A34" s="147"/>
      <c r="B34" s="147"/>
      <c r="C34" s="147"/>
      <c r="D34" s="147"/>
      <c r="E34" s="197"/>
      <c r="F34" s="197"/>
    </row>
    <row r="35" spans="1:8" ht="41.25" customHeight="1">
      <c r="A35" s="198"/>
      <c r="B35" s="198"/>
      <c r="C35" s="198"/>
      <c r="D35" s="197"/>
      <c r="E35" s="197"/>
      <c r="F35" s="197"/>
      <c r="G35" s="87"/>
      <c r="H35" s="87"/>
    </row>
  </sheetData>
  <sheetProtection/>
  <mergeCells count="32">
    <mergeCell ref="E10:E11"/>
    <mergeCell ref="A8:B8"/>
    <mergeCell ref="A9:A11"/>
    <mergeCell ref="B9:B11"/>
    <mergeCell ref="D10:D11"/>
    <mergeCell ref="B3:D3"/>
    <mergeCell ref="A4:D4"/>
    <mergeCell ref="A5:D5"/>
    <mergeCell ref="A27:B27"/>
    <mergeCell ref="A30:B30"/>
    <mergeCell ref="B1:D1"/>
    <mergeCell ref="B2:D2"/>
    <mergeCell ref="A22:B22"/>
    <mergeCell ref="A21:B21"/>
    <mergeCell ref="A7:E7"/>
    <mergeCell ref="A33:F34"/>
    <mergeCell ref="A35:F35"/>
    <mergeCell ref="A29:D29"/>
    <mergeCell ref="A16:D16"/>
    <mergeCell ref="A20:D20"/>
    <mergeCell ref="A26:D26"/>
    <mergeCell ref="A31:B31"/>
    <mergeCell ref="A23:D23"/>
    <mergeCell ref="A17:B17"/>
    <mergeCell ref="A28:B28"/>
    <mergeCell ref="A13:B13"/>
    <mergeCell ref="C9:D9"/>
    <mergeCell ref="A24:B24"/>
    <mergeCell ref="A25:B25"/>
    <mergeCell ref="C10:C11"/>
    <mergeCell ref="A12:D12"/>
    <mergeCell ref="A15:B15"/>
  </mergeCells>
  <printOptions/>
  <pageMargins left="0.9055118110236221" right="0.4724409448818898" top="0.5905511811023623" bottom="0.4330708661417323" header="0.2755905511811024" footer="0.31496062992125984"/>
  <pageSetup horizontalDpi="1200" verticalDpi="1200" orientation="portrait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="90" zoomScaleSheetLayoutView="90" zoomScalePageLayoutView="0" workbookViewId="0" topLeftCell="A1">
      <selection activeCell="G8" sqref="G8"/>
    </sheetView>
  </sheetViews>
  <sheetFormatPr defaultColWidth="9.140625" defaultRowHeight="15"/>
  <cols>
    <col min="1" max="1" width="20.421875" style="7" customWidth="1"/>
    <col min="2" max="2" width="45.7109375" style="7" customWidth="1"/>
    <col min="3" max="3" width="12.140625" style="7" customWidth="1"/>
    <col min="4" max="4" width="13.00390625" style="7" customWidth="1"/>
    <col min="5" max="16384" width="9.140625" style="7" customWidth="1"/>
  </cols>
  <sheetData>
    <row r="1" spans="1:4" s="84" customFormat="1" ht="15.75">
      <c r="A1" s="83"/>
      <c r="B1" s="125" t="s">
        <v>30</v>
      </c>
      <c r="C1" s="125"/>
      <c r="D1" s="125"/>
    </row>
    <row r="2" spans="1:6" s="84" customFormat="1" ht="15.75">
      <c r="A2" s="85"/>
      <c r="B2" s="125" t="s">
        <v>31</v>
      </c>
      <c r="C2" s="125"/>
      <c r="D2" s="125"/>
      <c r="E2" s="86"/>
      <c r="F2" s="86"/>
    </row>
    <row r="3" spans="1:6" s="84" customFormat="1" ht="15.75">
      <c r="A3" s="85"/>
      <c r="B3" s="125" t="s">
        <v>67</v>
      </c>
      <c r="C3" s="125"/>
      <c r="D3" s="125"/>
      <c r="E3" s="86"/>
      <c r="F3" s="86"/>
    </row>
    <row r="4" spans="1:4" ht="18.75">
      <c r="A4" s="180" t="s">
        <v>16</v>
      </c>
      <c r="B4" s="180"/>
      <c r="C4" s="180"/>
      <c r="D4" s="180"/>
    </row>
    <row r="5" spans="1:4" ht="18.75">
      <c r="A5" s="150" t="s">
        <v>32</v>
      </c>
      <c r="B5" s="150"/>
      <c r="C5" s="150"/>
      <c r="D5" s="150"/>
    </row>
    <row r="6" spans="1:4" ht="18.75">
      <c r="A6" s="1"/>
      <c r="B6" s="1"/>
      <c r="C6" s="8"/>
      <c r="D6" s="8"/>
    </row>
    <row r="7" spans="1:4" ht="20.25">
      <c r="A7" s="129" t="s">
        <v>11</v>
      </c>
      <c r="B7" s="129"/>
      <c r="C7" s="129"/>
      <c r="D7" s="129"/>
    </row>
    <row r="8" spans="1:4" ht="21.75" customHeight="1">
      <c r="A8" s="165" t="s">
        <v>3</v>
      </c>
      <c r="B8" s="211" t="s">
        <v>13</v>
      </c>
      <c r="C8" s="118" t="s">
        <v>60</v>
      </c>
      <c r="D8" s="119"/>
    </row>
    <row r="9" spans="1:4" ht="15">
      <c r="A9" s="166"/>
      <c r="B9" s="212"/>
      <c r="C9" s="213" t="s">
        <v>12</v>
      </c>
      <c r="D9" s="163" t="s">
        <v>19</v>
      </c>
    </row>
    <row r="10" spans="1:4" ht="15">
      <c r="A10" s="166"/>
      <c r="B10" s="212"/>
      <c r="C10" s="214"/>
      <c r="D10" s="210"/>
    </row>
    <row r="11" spans="1:4" ht="27" customHeight="1">
      <c r="A11" s="207" t="s">
        <v>8</v>
      </c>
      <c r="B11" s="208"/>
      <c r="C11" s="208"/>
      <c r="D11" s="209"/>
    </row>
    <row r="12" spans="1:4" s="90" customFormat="1" ht="27" customHeight="1">
      <c r="A12" s="113" t="s">
        <v>21</v>
      </c>
      <c r="B12" s="114"/>
      <c r="C12" s="4">
        <f>SUM(C13:C17)</f>
        <v>56</v>
      </c>
      <c r="D12" s="4">
        <f>SUM(D13:D17)</f>
        <v>42</v>
      </c>
    </row>
    <row r="13" spans="1:4" s="90" customFormat="1" ht="35.25" customHeight="1">
      <c r="A13" s="92"/>
      <c r="B13" s="48" t="s">
        <v>48</v>
      </c>
      <c r="C13" s="82">
        <v>12</v>
      </c>
      <c r="D13" s="82">
        <v>12</v>
      </c>
    </row>
    <row r="14" spans="1:4" s="90" customFormat="1" ht="27" customHeight="1">
      <c r="A14" s="92"/>
      <c r="B14" s="48" t="s">
        <v>47</v>
      </c>
      <c r="C14" s="82">
        <v>15</v>
      </c>
      <c r="D14" s="82">
        <v>15</v>
      </c>
    </row>
    <row r="15" spans="1:4" s="90" customFormat="1" ht="27" customHeight="1">
      <c r="A15" s="92"/>
      <c r="B15" s="48" t="s">
        <v>49</v>
      </c>
      <c r="C15" s="82">
        <v>9</v>
      </c>
      <c r="D15" s="82">
        <v>9</v>
      </c>
    </row>
    <row r="16" spans="1:4" s="90" customFormat="1" ht="27" customHeight="1">
      <c r="A16" s="92"/>
      <c r="B16" s="48" t="s">
        <v>50</v>
      </c>
      <c r="C16" s="82">
        <v>8</v>
      </c>
      <c r="D16" s="82">
        <v>0</v>
      </c>
    </row>
    <row r="17" spans="1:4" s="90" customFormat="1" ht="32.25" customHeight="1">
      <c r="A17" s="92"/>
      <c r="B17" s="48" t="s">
        <v>51</v>
      </c>
      <c r="C17" s="82">
        <v>12</v>
      </c>
      <c r="D17" s="82">
        <v>6</v>
      </c>
    </row>
    <row r="18" spans="1:4" s="93" customFormat="1" ht="27" customHeight="1">
      <c r="A18" s="205" t="s">
        <v>5</v>
      </c>
      <c r="B18" s="206"/>
      <c r="C18" s="4">
        <f>C12</f>
        <v>56</v>
      </c>
      <c r="D18" s="4">
        <f>D12</f>
        <v>42</v>
      </c>
    </row>
    <row r="19" spans="1:4" ht="27" customHeight="1">
      <c r="A19" s="115" t="s">
        <v>1</v>
      </c>
      <c r="B19" s="116"/>
      <c r="C19" s="116"/>
      <c r="D19" s="117"/>
    </row>
    <row r="20" spans="1:5" s="65" customFormat="1" ht="27" customHeight="1">
      <c r="A20" s="113" t="s">
        <v>21</v>
      </c>
      <c r="B20" s="114"/>
      <c r="C20" s="78">
        <f>C21+C22</f>
        <v>45</v>
      </c>
      <c r="D20" s="78">
        <f>D21+D22</f>
        <v>30</v>
      </c>
      <c r="E20" s="66"/>
    </row>
    <row r="21" spans="1:4" ht="27" customHeight="1">
      <c r="A21" s="38"/>
      <c r="B21" s="48" t="s">
        <v>33</v>
      </c>
      <c r="C21" s="36">
        <v>30</v>
      </c>
      <c r="D21" s="36">
        <v>20</v>
      </c>
    </row>
    <row r="22" spans="1:4" ht="27" customHeight="1">
      <c r="A22" s="38"/>
      <c r="B22" s="48" t="s">
        <v>49</v>
      </c>
      <c r="C22" s="36">
        <v>15</v>
      </c>
      <c r="D22" s="36">
        <v>10</v>
      </c>
    </row>
    <row r="23" spans="1:4" ht="27" customHeight="1">
      <c r="A23" s="203" t="s">
        <v>5</v>
      </c>
      <c r="B23" s="204"/>
      <c r="C23" s="4">
        <f>C21+C22</f>
        <v>45</v>
      </c>
      <c r="D23" s="4">
        <f>D21+D22</f>
        <v>30</v>
      </c>
    </row>
    <row r="24" spans="1:4" ht="27" customHeight="1">
      <c r="A24" s="199" t="s">
        <v>4</v>
      </c>
      <c r="B24" s="200"/>
      <c r="C24" s="200"/>
      <c r="D24" s="201"/>
    </row>
    <row r="25" spans="1:5" s="65" customFormat="1" ht="27" customHeight="1">
      <c r="A25" s="113" t="s">
        <v>21</v>
      </c>
      <c r="B25" s="114"/>
      <c r="C25" s="78">
        <f>C26+C27</f>
        <v>20</v>
      </c>
      <c r="D25" s="78">
        <f>D26+D27</f>
        <v>20</v>
      </c>
      <c r="E25" s="66"/>
    </row>
    <row r="26" spans="1:4" ht="27" customHeight="1">
      <c r="A26" s="38"/>
      <c r="B26" s="48" t="s">
        <v>33</v>
      </c>
      <c r="C26" s="36">
        <v>10</v>
      </c>
      <c r="D26" s="36">
        <v>10</v>
      </c>
    </row>
    <row r="27" spans="1:4" ht="27" customHeight="1">
      <c r="A27" s="38"/>
      <c r="B27" s="48" t="s">
        <v>49</v>
      </c>
      <c r="C27" s="36">
        <v>10</v>
      </c>
      <c r="D27" s="36">
        <v>10</v>
      </c>
    </row>
    <row r="28" spans="1:4" ht="27" customHeight="1">
      <c r="A28" s="203" t="s">
        <v>5</v>
      </c>
      <c r="B28" s="204"/>
      <c r="C28" s="4">
        <f>C26+C27</f>
        <v>20</v>
      </c>
      <c r="D28" s="4">
        <f>D26+D27</f>
        <v>20</v>
      </c>
    </row>
    <row r="30" spans="1:4" ht="18.75">
      <c r="A30" s="202"/>
      <c r="B30" s="202"/>
      <c r="C30" s="202"/>
      <c r="D30" s="202"/>
    </row>
    <row r="31" spans="1:4" ht="15">
      <c r="A31" s="202"/>
      <c r="B31" s="202"/>
      <c r="C31" s="202"/>
      <c r="D31" s="202"/>
    </row>
    <row r="32" spans="1:4" ht="15">
      <c r="A32" s="202"/>
      <c r="B32" s="202"/>
      <c r="C32" s="202"/>
      <c r="D32" s="202"/>
    </row>
  </sheetData>
  <sheetProtection/>
  <mergeCells count="22">
    <mergeCell ref="C9:C10"/>
    <mergeCell ref="A4:D4"/>
    <mergeCell ref="A20:B20"/>
    <mergeCell ref="A23:B23"/>
    <mergeCell ref="D9:D10"/>
    <mergeCell ref="B1:D1"/>
    <mergeCell ref="B2:D2"/>
    <mergeCell ref="B3:D3"/>
    <mergeCell ref="A7:D7"/>
    <mergeCell ref="A8:A10"/>
    <mergeCell ref="B8:B10"/>
    <mergeCell ref="C8:D8"/>
    <mergeCell ref="A24:D24"/>
    <mergeCell ref="A30:D30"/>
    <mergeCell ref="A31:D32"/>
    <mergeCell ref="A28:B28"/>
    <mergeCell ref="A5:D5"/>
    <mergeCell ref="A12:B12"/>
    <mergeCell ref="A18:B18"/>
    <mergeCell ref="A11:D11"/>
    <mergeCell ref="A25:B25"/>
    <mergeCell ref="A19:D19"/>
  </mergeCells>
  <printOptions/>
  <pageMargins left="0.6299212598425197" right="0.2362204724409449" top="0.7480314960629921" bottom="0.7480314960629921" header="0.31496062992125984" footer="0.31496062992125984"/>
  <pageSetup horizontalDpi="1200" verticalDpi="1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view="pageBreakPreview" zoomScale="91" zoomScaleSheetLayoutView="91" zoomScalePageLayoutView="0" workbookViewId="0" topLeftCell="A1">
      <selection activeCell="N16" sqref="N16"/>
    </sheetView>
  </sheetViews>
  <sheetFormatPr defaultColWidth="9.140625" defaultRowHeight="15"/>
  <cols>
    <col min="1" max="1" width="42.28125" style="90" customWidth="1"/>
    <col min="2" max="2" width="31.7109375" style="90" customWidth="1"/>
    <col min="3" max="4" width="14.28125" style="90" customWidth="1"/>
    <col min="5" max="16384" width="9.140625" style="90" customWidth="1"/>
  </cols>
  <sheetData>
    <row r="1" spans="2:4" ht="18.75" customHeight="1">
      <c r="B1" s="125" t="s">
        <v>30</v>
      </c>
      <c r="C1" s="125"/>
      <c r="D1" s="125"/>
    </row>
    <row r="2" spans="2:4" ht="39" customHeight="1">
      <c r="B2" s="125" t="s">
        <v>31</v>
      </c>
      <c r="C2" s="125"/>
      <c r="D2" s="125"/>
    </row>
    <row r="3" spans="2:4" ht="18.75" customHeight="1">
      <c r="B3" s="83" t="s">
        <v>68</v>
      </c>
      <c r="C3" s="83"/>
      <c r="D3" s="83"/>
    </row>
    <row r="4" spans="2:4" ht="18.75" customHeight="1">
      <c r="B4" s="91"/>
      <c r="C4" s="91"/>
      <c r="D4" s="91"/>
    </row>
    <row r="5" spans="2:4" ht="18.75" customHeight="1">
      <c r="B5" s="91"/>
      <c r="C5" s="91"/>
      <c r="D5" s="91"/>
    </row>
    <row r="6" spans="1:7" ht="18.75">
      <c r="A6" s="180" t="s">
        <v>16</v>
      </c>
      <c r="B6" s="180"/>
      <c r="C6" s="180"/>
      <c r="D6" s="180"/>
      <c r="E6" s="9"/>
      <c r="F6" s="9"/>
      <c r="G6" s="9"/>
    </row>
    <row r="7" spans="1:4" s="108" customFormat="1" ht="42" customHeight="1">
      <c r="A7" s="218" t="s">
        <v>59</v>
      </c>
      <c r="B7" s="218"/>
      <c r="C7" s="218"/>
      <c r="D7" s="218"/>
    </row>
    <row r="9" spans="1:4" ht="20.25">
      <c r="A9" s="219" t="s">
        <v>45</v>
      </c>
      <c r="B9" s="219"/>
      <c r="C9" s="219"/>
      <c r="D9" s="219"/>
    </row>
    <row r="10" spans="1:2" ht="18.75">
      <c r="A10" s="216"/>
      <c r="B10" s="216"/>
    </row>
    <row r="11" spans="1:4" ht="33" customHeight="1">
      <c r="A11" s="217" t="s">
        <v>3</v>
      </c>
      <c r="B11" s="217" t="s">
        <v>46</v>
      </c>
      <c r="C11" s="118" t="s">
        <v>60</v>
      </c>
      <c r="D11" s="119"/>
    </row>
    <row r="12" spans="1:4" ht="18.75">
      <c r="A12" s="217"/>
      <c r="B12" s="217"/>
      <c r="C12" s="217" t="s">
        <v>12</v>
      </c>
      <c r="D12" s="217" t="s">
        <v>0</v>
      </c>
    </row>
    <row r="13" spans="1:4" ht="18.75">
      <c r="A13" s="217"/>
      <c r="B13" s="217"/>
      <c r="C13" s="217"/>
      <c r="D13" s="217"/>
    </row>
    <row r="14" spans="1:4" ht="18.75">
      <c r="A14" s="139" t="s">
        <v>8</v>
      </c>
      <c r="B14" s="140"/>
      <c r="C14" s="140"/>
      <c r="D14" s="141"/>
    </row>
    <row r="15" spans="1:4" ht="18.75">
      <c r="A15" s="215" t="s">
        <v>21</v>
      </c>
      <c r="B15" s="215"/>
      <c r="C15" s="4">
        <f>C16</f>
        <v>25</v>
      </c>
      <c r="D15" s="4">
        <f>D16</f>
        <v>25</v>
      </c>
    </row>
    <row r="16" spans="1:4" ht="18.75">
      <c r="A16" s="94"/>
      <c r="B16" s="107" t="s">
        <v>47</v>
      </c>
      <c r="C16" s="82">
        <v>25</v>
      </c>
      <c r="D16" s="82">
        <v>25</v>
      </c>
    </row>
    <row r="17" spans="1:4" s="93" customFormat="1" ht="18" customHeight="1">
      <c r="A17" s="181" t="s">
        <v>5</v>
      </c>
      <c r="B17" s="182"/>
      <c r="C17" s="4">
        <f>C15</f>
        <v>25</v>
      </c>
      <c r="D17" s="4">
        <f>D15</f>
        <v>25</v>
      </c>
    </row>
  </sheetData>
  <sheetProtection/>
  <mergeCells count="14">
    <mergeCell ref="B1:D1"/>
    <mergeCell ref="B2:D2"/>
    <mergeCell ref="A6:D6"/>
    <mergeCell ref="A7:D7"/>
    <mergeCell ref="A9:D9"/>
    <mergeCell ref="A14:D14"/>
    <mergeCell ref="A15:B15"/>
    <mergeCell ref="A17:B17"/>
    <mergeCell ref="A10:B10"/>
    <mergeCell ref="A11:A13"/>
    <mergeCell ref="B11:B13"/>
    <mergeCell ref="C11:D11"/>
    <mergeCell ref="C12:C13"/>
    <mergeCell ref="D12:D13"/>
  </mergeCells>
  <printOptions/>
  <pageMargins left="0.25" right="0.25" top="0.75" bottom="0.75" header="0.3" footer="0.3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90" zoomScaleSheetLayoutView="90" zoomScalePageLayoutView="0" workbookViewId="0" topLeftCell="A1">
      <selection activeCell="B3" sqref="B3:D3"/>
    </sheetView>
  </sheetViews>
  <sheetFormatPr defaultColWidth="9.140625" defaultRowHeight="15"/>
  <cols>
    <col min="1" max="1" width="20.421875" style="0" customWidth="1"/>
    <col min="2" max="2" width="43.140625" style="97" customWidth="1"/>
    <col min="3" max="3" width="10.421875" style="0" customWidth="1"/>
    <col min="4" max="4" width="9.8515625" style="0" customWidth="1"/>
    <col min="5" max="5" width="2.421875" style="0" customWidth="1"/>
    <col min="6" max="6" width="6.140625" style="0" customWidth="1"/>
  </cols>
  <sheetData>
    <row r="1" spans="1:4" s="84" customFormat="1" ht="15.75">
      <c r="A1" s="83"/>
      <c r="B1" s="125" t="s">
        <v>30</v>
      </c>
      <c r="C1" s="125"/>
      <c r="D1" s="125"/>
    </row>
    <row r="2" spans="1:6" s="84" customFormat="1" ht="15.75">
      <c r="A2" s="85"/>
      <c r="B2" s="125" t="s">
        <v>31</v>
      </c>
      <c r="C2" s="125"/>
      <c r="D2" s="125"/>
      <c r="E2" s="86"/>
      <c r="F2" s="86"/>
    </row>
    <row r="3" spans="1:6" s="84" customFormat="1" ht="15.75">
      <c r="A3" s="85"/>
      <c r="B3" s="125" t="s">
        <v>64</v>
      </c>
      <c r="C3" s="125"/>
      <c r="D3" s="125"/>
      <c r="E3" s="86"/>
      <c r="F3" s="86"/>
    </row>
    <row r="4" spans="1:5" ht="34.5" customHeight="1">
      <c r="A4" s="150" t="s">
        <v>16</v>
      </c>
      <c r="B4" s="150"/>
      <c r="C4" s="150"/>
      <c r="D4" s="150"/>
      <c r="E4" s="150"/>
    </row>
    <row r="5" spans="1:5" ht="34.5" customHeight="1">
      <c r="A5" s="150" t="s">
        <v>57</v>
      </c>
      <c r="B5" s="150"/>
      <c r="C5" s="150"/>
      <c r="D5" s="150"/>
      <c r="E5" s="150"/>
    </row>
    <row r="6" spans="1:5" ht="11.25" customHeight="1">
      <c r="A6" s="1"/>
      <c r="B6" s="1"/>
      <c r="C6" s="2"/>
      <c r="D6" s="2"/>
      <c r="E6" s="2"/>
    </row>
    <row r="7" spans="1:5" ht="48" customHeight="1">
      <c r="A7" s="129" t="s">
        <v>34</v>
      </c>
      <c r="B7" s="129"/>
      <c r="C7" s="129"/>
      <c r="D7" s="129"/>
      <c r="E7" s="129"/>
    </row>
    <row r="8" spans="1:2" ht="18" customHeight="1">
      <c r="A8" s="130"/>
      <c r="B8" s="130"/>
    </row>
    <row r="9" spans="1:5" ht="21.75" customHeight="1">
      <c r="A9" s="133" t="s">
        <v>3</v>
      </c>
      <c r="B9" s="118" t="s">
        <v>6</v>
      </c>
      <c r="C9" s="118" t="s">
        <v>60</v>
      </c>
      <c r="D9" s="119"/>
      <c r="E9" s="15"/>
    </row>
    <row r="10" spans="1:5" ht="14.25" customHeight="1">
      <c r="A10" s="133"/>
      <c r="B10" s="118"/>
      <c r="C10" s="136" t="s">
        <v>12</v>
      </c>
      <c r="D10" s="133" t="s">
        <v>0</v>
      </c>
      <c r="E10" s="123"/>
    </row>
    <row r="11" spans="1:5" ht="33" customHeight="1">
      <c r="A11" s="133"/>
      <c r="B11" s="118"/>
      <c r="C11" s="136"/>
      <c r="D11" s="133"/>
      <c r="E11" s="151"/>
    </row>
    <row r="12" spans="1:5" ht="19.5" customHeight="1">
      <c r="A12" s="139" t="s">
        <v>1</v>
      </c>
      <c r="B12" s="140"/>
      <c r="C12" s="140"/>
      <c r="D12" s="141"/>
      <c r="E12" s="16"/>
    </row>
    <row r="13" spans="1:5" ht="24" customHeight="1">
      <c r="A13" s="113" t="s">
        <v>21</v>
      </c>
      <c r="B13" s="114"/>
      <c r="C13" s="3">
        <f>SUM(C14:C15)</f>
        <v>143</v>
      </c>
      <c r="D13" s="4">
        <f>D14+D15</f>
        <v>113</v>
      </c>
      <c r="E13" s="22"/>
    </row>
    <row r="14" spans="1:5" ht="22.5" customHeight="1">
      <c r="A14" s="58"/>
      <c r="B14" s="96" t="s">
        <v>53</v>
      </c>
      <c r="C14" s="32">
        <v>72</v>
      </c>
      <c r="D14" s="32">
        <v>57</v>
      </c>
      <c r="E14" s="20"/>
    </row>
    <row r="15" spans="1:5" ht="22.5" customHeight="1">
      <c r="A15" s="58"/>
      <c r="B15" s="96" t="s">
        <v>49</v>
      </c>
      <c r="C15" s="32">
        <v>71</v>
      </c>
      <c r="D15" s="32">
        <v>56</v>
      </c>
      <c r="E15" s="20"/>
    </row>
    <row r="16" spans="1:5" ht="22.5" customHeight="1">
      <c r="A16" s="135" t="s">
        <v>5</v>
      </c>
      <c r="B16" s="111"/>
      <c r="C16" s="58">
        <f>C13</f>
        <v>143</v>
      </c>
      <c r="D16" s="76">
        <f>D13</f>
        <v>113</v>
      </c>
      <c r="E16" s="20"/>
    </row>
    <row r="17" spans="1:5" ht="24" customHeight="1">
      <c r="A17" s="142" t="s">
        <v>4</v>
      </c>
      <c r="B17" s="143"/>
      <c r="C17" s="143"/>
      <c r="D17" s="144"/>
      <c r="E17" s="26"/>
    </row>
    <row r="18" spans="1:5" ht="27.75" customHeight="1">
      <c r="A18" s="113" t="s">
        <v>21</v>
      </c>
      <c r="B18" s="134"/>
      <c r="C18" s="58">
        <f>SUM(C19:C20)</f>
        <v>80</v>
      </c>
      <c r="D18" s="37">
        <f>D19+D20</f>
        <v>50</v>
      </c>
      <c r="E18" s="22"/>
    </row>
    <row r="19" spans="1:5" ht="25.5" customHeight="1">
      <c r="A19" s="58"/>
      <c r="B19" s="96" t="s">
        <v>53</v>
      </c>
      <c r="C19" s="32">
        <v>40</v>
      </c>
      <c r="D19" s="36">
        <v>25</v>
      </c>
      <c r="E19" s="25"/>
    </row>
    <row r="20" spans="1:5" ht="24.75" customHeight="1">
      <c r="A20" s="58"/>
      <c r="B20" s="96" t="s">
        <v>49</v>
      </c>
      <c r="C20" s="32">
        <v>40</v>
      </c>
      <c r="D20" s="36">
        <v>25</v>
      </c>
      <c r="E20" s="25"/>
    </row>
    <row r="21" spans="1:5" ht="24.75" customHeight="1">
      <c r="A21" s="135" t="s">
        <v>5</v>
      </c>
      <c r="B21" s="111"/>
      <c r="C21" s="60">
        <f>C18</f>
        <v>80</v>
      </c>
      <c r="D21" s="77">
        <f>D18</f>
        <v>50</v>
      </c>
      <c r="E21" s="25"/>
    </row>
    <row r="22" spans="1:5" ht="24.75" customHeight="1">
      <c r="A22" s="115" t="s">
        <v>9</v>
      </c>
      <c r="B22" s="145"/>
      <c r="C22" s="145"/>
      <c r="D22" s="146"/>
      <c r="E22" s="27"/>
    </row>
    <row r="23" spans="1:5" ht="27.75" customHeight="1">
      <c r="A23" s="111" t="s">
        <v>27</v>
      </c>
      <c r="B23" s="112"/>
      <c r="C23" s="32">
        <v>4</v>
      </c>
      <c r="D23" s="46">
        <v>4</v>
      </c>
      <c r="E23" s="25"/>
    </row>
    <row r="24" spans="1:5" ht="20.25" customHeight="1">
      <c r="A24" s="135" t="s">
        <v>5</v>
      </c>
      <c r="B24" s="111"/>
      <c r="C24" s="58">
        <v>4</v>
      </c>
      <c r="D24" s="58">
        <f>D23</f>
        <v>4</v>
      </c>
      <c r="E24" s="11"/>
    </row>
    <row r="25" spans="1:5" ht="24.75" customHeight="1">
      <c r="A25" s="115" t="s">
        <v>61</v>
      </c>
      <c r="B25" s="145"/>
      <c r="C25" s="145"/>
      <c r="D25" s="146"/>
      <c r="E25" s="27"/>
    </row>
    <row r="26" spans="1:5" ht="22.5" customHeight="1">
      <c r="A26" s="111" t="s">
        <v>27</v>
      </c>
      <c r="B26" s="112"/>
      <c r="C26" s="32">
        <v>7</v>
      </c>
      <c r="D26" s="42">
        <v>7</v>
      </c>
      <c r="E26" s="25"/>
    </row>
    <row r="27" spans="1:5" ht="20.25" customHeight="1">
      <c r="A27" s="148" t="s">
        <v>5</v>
      </c>
      <c r="B27" s="149"/>
      <c r="C27" s="3">
        <f>C26</f>
        <v>7</v>
      </c>
      <c r="D27" s="3">
        <f>D26</f>
        <v>7</v>
      </c>
      <c r="E27" s="11"/>
    </row>
    <row r="29" spans="1:8" ht="15.75" customHeight="1">
      <c r="A29" s="147"/>
      <c r="B29" s="147"/>
      <c r="C29" s="147"/>
      <c r="D29" s="147"/>
      <c r="E29" s="147"/>
      <c r="F29" s="147"/>
      <c r="G29" s="147"/>
      <c r="H29" s="10"/>
    </row>
    <row r="30" spans="1:8" ht="15" customHeight="1">
      <c r="A30" s="147"/>
      <c r="B30" s="147"/>
      <c r="C30" s="147"/>
      <c r="D30" s="147"/>
      <c r="E30" s="147"/>
      <c r="F30" s="147"/>
      <c r="G30" s="147"/>
      <c r="H30" s="9"/>
    </row>
    <row r="31" spans="1:8" ht="37.5" customHeight="1">
      <c r="A31" s="137"/>
      <c r="B31" s="137"/>
      <c r="C31" s="137"/>
      <c r="D31" s="138"/>
      <c r="E31" s="138"/>
      <c r="F31" s="138"/>
      <c r="G31" s="138"/>
      <c r="H31" s="13"/>
    </row>
  </sheetData>
  <sheetProtection/>
  <mergeCells count="27">
    <mergeCell ref="B1:D1"/>
    <mergeCell ref="B2:D2"/>
    <mergeCell ref="B3:D3"/>
    <mergeCell ref="A4:E4"/>
    <mergeCell ref="A13:B13"/>
    <mergeCell ref="E10:E11"/>
    <mergeCell ref="A5:E5"/>
    <mergeCell ref="A7:E7"/>
    <mergeCell ref="A8:B8"/>
    <mergeCell ref="A9:A11"/>
    <mergeCell ref="A31:G31"/>
    <mergeCell ref="A12:D12"/>
    <mergeCell ref="A17:D17"/>
    <mergeCell ref="A22:D22"/>
    <mergeCell ref="A29:G30"/>
    <mergeCell ref="A24:B24"/>
    <mergeCell ref="A23:B23"/>
    <mergeCell ref="A27:B27"/>
    <mergeCell ref="A25:D25"/>
    <mergeCell ref="A26:B26"/>
    <mergeCell ref="C9:D9"/>
    <mergeCell ref="B9:B11"/>
    <mergeCell ref="D10:D11"/>
    <mergeCell ref="A18:B18"/>
    <mergeCell ref="A16:B16"/>
    <mergeCell ref="A21:B21"/>
    <mergeCell ref="C10:C11"/>
  </mergeCells>
  <printOptions/>
  <pageMargins left="0.9055118110236221" right="0.4724409448818898" top="0.5905511811023623" bottom="0.4330708661417323" header="0.275590551181102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view="pageBreakPreview" zoomScale="90" zoomScaleSheetLayoutView="90" zoomScalePageLayoutView="0" workbookViewId="0" topLeftCell="A1">
      <selection activeCell="B3" sqref="B3:D3"/>
    </sheetView>
  </sheetViews>
  <sheetFormatPr defaultColWidth="9.140625" defaultRowHeight="15"/>
  <cols>
    <col min="1" max="1" width="20.421875" style="7" customWidth="1"/>
    <col min="2" max="2" width="53.28125" style="101" customWidth="1"/>
    <col min="3" max="3" width="10.421875" style="7" customWidth="1"/>
    <col min="4" max="4" width="9.28125" style="7" customWidth="1"/>
    <col min="5" max="5" width="10.00390625" style="7" customWidth="1"/>
    <col min="6" max="16384" width="9.140625" style="7" customWidth="1"/>
  </cols>
  <sheetData>
    <row r="1" spans="1:4" s="84" customFormat="1" ht="15.75">
      <c r="A1" s="83"/>
      <c r="B1" s="125" t="s">
        <v>30</v>
      </c>
      <c r="C1" s="125"/>
      <c r="D1" s="125"/>
    </row>
    <row r="2" spans="1:6" s="84" customFormat="1" ht="15.75">
      <c r="A2" s="85"/>
      <c r="B2" s="125" t="s">
        <v>31</v>
      </c>
      <c r="C2" s="125"/>
      <c r="D2" s="125"/>
      <c r="E2" s="86"/>
      <c r="F2" s="86"/>
    </row>
    <row r="3" spans="1:6" s="84" customFormat="1" ht="15.75">
      <c r="A3" s="85"/>
      <c r="B3" s="125" t="s">
        <v>64</v>
      </c>
      <c r="C3" s="125"/>
      <c r="D3" s="125"/>
      <c r="E3" s="86"/>
      <c r="F3" s="86"/>
    </row>
    <row r="4" spans="1:5" ht="18.75">
      <c r="A4" s="150" t="s">
        <v>16</v>
      </c>
      <c r="B4" s="150"/>
      <c r="C4" s="150"/>
      <c r="D4" s="150"/>
      <c r="E4" s="150"/>
    </row>
    <row r="5" spans="1:5" ht="40.5" customHeight="1">
      <c r="A5" s="150" t="s">
        <v>32</v>
      </c>
      <c r="B5" s="150"/>
      <c r="C5" s="150"/>
      <c r="D5" s="150"/>
      <c r="E5" s="31"/>
    </row>
    <row r="6" spans="1:5" ht="18.75">
      <c r="A6" s="1"/>
      <c r="B6" s="1"/>
      <c r="C6" s="8"/>
      <c r="D6" s="8"/>
      <c r="E6" s="8"/>
    </row>
    <row r="7" spans="1:5" ht="20.25">
      <c r="A7" s="129" t="s">
        <v>10</v>
      </c>
      <c r="B7" s="129"/>
      <c r="C7" s="129"/>
      <c r="D7" s="129"/>
      <c r="E7" s="129"/>
    </row>
    <row r="8" spans="1:2" ht="15.75">
      <c r="A8" s="130"/>
      <c r="B8" s="130"/>
    </row>
    <row r="9" spans="1:5" ht="15.75" customHeight="1">
      <c r="A9" s="165" t="s">
        <v>3</v>
      </c>
      <c r="B9" s="167" t="s">
        <v>6</v>
      </c>
      <c r="C9" s="118" t="s">
        <v>60</v>
      </c>
      <c r="D9" s="119"/>
      <c r="E9" s="30"/>
    </row>
    <row r="10" spans="1:5" ht="21.75" customHeight="1">
      <c r="A10" s="166"/>
      <c r="B10" s="168"/>
      <c r="C10" s="169" t="s">
        <v>12</v>
      </c>
      <c r="D10" s="162" t="s">
        <v>0</v>
      </c>
      <c r="E10" s="164"/>
    </row>
    <row r="11" spans="1:5" ht="21.75" customHeight="1">
      <c r="A11" s="166"/>
      <c r="B11" s="168"/>
      <c r="C11" s="170"/>
      <c r="D11" s="163"/>
      <c r="E11" s="164"/>
    </row>
    <row r="12" spans="1:5" ht="15.75">
      <c r="A12" s="80" t="s">
        <v>1</v>
      </c>
      <c r="B12" s="98"/>
      <c r="C12" s="81"/>
      <c r="D12" s="12"/>
      <c r="E12" s="27"/>
    </row>
    <row r="13" spans="1:5" ht="15.75">
      <c r="A13" s="154" t="s">
        <v>21</v>
      </c>
      <c r="B13" s="153"/>
      <c r="C13" s="3">
        <f>SUM(C14:C17)</f>
        <v>127</v>
      </c>
      <c r="D13" s="3">
        <f>SUM(D14:D17)</f>
        <v>119</v>
      </c>
      <c r="E13" s="22"/>
    </row>
    <row r="14" spans="1:5" ht="15.75">
      <c r="A14" s="58"/>
      <c r="B14" s="99" t="s">
        <v>53</v>
      </c>
      <c r="C14" s="32">
        <v>20</v>
      </c>
      <c r="D14" s="32">
        <v>20</v>
      </c>
      <c r="E14" s="20"/>
    </row>
    <row r="15" spans="1:5" ht="15.75">
      <c r="A15" s="58"/>
      <c r="B15" s="99" t="s">
        <v>47</v>
      </c>
      <c r="C15" s="32">
        <v>50</v>
      </c>
      <c r="D15" s="32">
        <v>42</v>
      </c>
      <c r="E15" s="20"/>
    </row>
    <row r="16" spans="1:5" ht="15.75">
      <c r="A16" s="58"/>
      <c r="B16" s="99" t="s">
        <v>33</v>
      </c>
      <c r="C16" s="32">
        <v>37</v>
      </c>
      <c r="D16" s="35">
        <v>37</v>
      </c>
      <c r="E16" s="20"/>
    </row>
    <row r="17" spans="1:5" ht="15.75">
      <c r="A17" s="58"/>
      <c r="B17" s="99" t="s">
        <v>49</v>
      </c>
      <c r="C17" s="32">
        <v>20</v>
      </c>
      <c r="D17" s="32">
        <v>20</v>
      </c>
      <c r="E17" s="20"/>
    </row>
    <row r="18" spans="1:5" ht="15.75">
      <c r="A18" s="155" t="s">
        <v>5</v>
      </c>
      <c r="B18" s="153"/>
      <c r="C18" s="58">
        <f>C13</f>
        <v>127</v>
      </c>
      <c r="D18" s="76">
        <f>D13</f>
        <v>119</v>
      </c>
      <c r="E18" s="22"/>
    </row>
    <row r="19" spans="1:5" ht="15.75">
      <c r="A19" s="115" t="s">
        <v>4</v>
      </c>
      <c r="B19" s="145"/>
      <c r="C19" s="145"/>
      <c r="D19" s="146"/>
      <c r="E19" s="22"/>
    </row>
    <row r="20" spans="1:5" ht="15.75" customHeight="1">
      <c r="A20" s="154" t="s">
        <v>21</v>
      </c>
      <c r="B20" s="153"/>
      <c r="C20" s="58">
        <f>SUM(C21:C27)</f>
        <v>65</v>
      </c>
      <c r="D20" s="37">
        <f>SUM(D21:D27)</f>
        <v>65</v>
      </c>
      <c r="E20" s="22"/>
    </row>
    <row r="21" spans="1:5" ht="15.75">
      <c r="A21" s="40"/>
      <c r="B21" s="99" t="s">
        <v>53</v>
      </c>
      <c r="C21" s="32">
        <v>5</v>
      </c>
      <c r="D21" s="36">
        <v>5</v>
      </c>
      <c r="E21" s="22"/>
    </row>
    <row r="22" spans="1:5" ht="15.75">
      <c r="A22" s="40"/>
      <c r="B22" s="99" t="s">
        <v>47</v>
      </c>
      <c r="C22" s="32">
        <v>10</v>
      </c>
      <c r="D22" s="36">
        <v>10</v>
      </c>
      <c r="E22" s="22"/>
    </row>
    <row r="23" spans="1:5" ht="15.75">
      <c r="A23" s="40"/>
      <c r="B23" s="99" t="s">
        <v>33</v>
      </c>
      <c r="C23" s="32">
        <v>27</v>
      </c>
      <c r="D23" s="36">
        <v>27</v>
      </c>
      <c r="E23" s="22"/>
    </row>
    <row r="24" spans="1:5" ht="15.75">
      <c r="A24" s="40"/>
      <c r="B24" s="99" t="s">
        <v>49</v>
      </c>
      <c r="C24" s="32">
        <v>10</v>
      </c>
      <c r="D24" s="36">
        <v>10</v>
      </c>
      <c r="E24" s="22"/>
    </row>
    <row r="25" spans="1:5" ht="15.75">
      <c r="A25" s="40"/>
      <c r="B25" s="99" t="s">
        <v>54</v>
      </c>
      <c r="C25" s="32">
        <v>3</v>
      </c>
      <c r="D25" s="36">
        <v>3</v>
      </c>
      <c r="E25" s="22"/>
    </row>
    <row r="26" spans="1:5" ht="15.75">
      <c r="A26" s="40"/>
      <c r="B26" s="99" t="s">
        <v>50</v>
      </c>
      <c r="C26" s="32">
        <v>5</v>
      </c>
      <c r="D26" s="36">
        <v>5</v>
      </c>
      <c r="E26" s="22"/>
    </row>
    <row r="27" spans="1:5" ht="15.75">
      <c r="A27" s="40"/>
      <c r="B27" s="99" t="s">
        <v>51</v>
      </c>
      <c r="C27" s="32">
        <v>5</v>
      </c>
      <c r="D27" s="36">
        <v>5</v>
      </c>
      <c r="E27" s="22"/>
    </row>
    <row r="28" spans="1:5" ht="15.75">
      <c r="A28" s="152" t="s">
        <v>22</v>
      </c>
      <c r="B28" s="153"/>
      <c r="C28" s="58">
        <f>C29</f>
        <v>5</v>
      </c>
      <c r="D28" s="58">
        <f>D29</f>
        <v>5</v>
      </c>
      <c r="E28" s="22"/>
    </row>
    <row r="29" spans="1:5" ht="15.75">
      <c r="A29" s="40"/>
      <c r="B29" s="99" t="s">
        <v>56</v>
      </c>
      <c r="C29" s="94">
        <v>5</v>
      </c>
      <c r="D29" s="95">
        <v>5</v>
      </c>
      <c r="E29" s="22"/>
    </row>
    <row r="30" spans="1:5" ht="15.75">
      <c r="A30" s="152" t="s">
        <v>23</v>
      </c>
      <c r="B30" s="153"/>
      <c r="C30" s="76">
        <f>C31</f>
        <v>5</v>
      </c>
      <c r="D30" s="76">
        <f>D31</f>
        <v>5</v>
      </c>
      <c r="E30" s="22"/>
    </row>
    <row r="31" spans="1:5" ht="15.75">
      <c r="A31" s="79"/>
      <c r="B31" s="99" t="s">
        <v>55</v>
      </c>
      <c r="C31" s="94">
        <v>5</v>
      </c>
      <c r="D31" s="95">
        <v>5</v>
      </c>
      <c r="E31" s="22"/>
    </row>
    <row r="32" spans="1:5" ht="15.75">
      <c r="A32" s="113" t="s">
        <v>24</v>
      </c>
      <c r="B32" s="161"/>
      <c r="C32" s="60">
        <f>D32+E32</f>
        <v>5</v>
      </c>
      <c r="D32" s="37">
        <f>D33</f>
        <v>5</v>
      </c>
      <c r="E32" s="22"/>
    </row>
    <row r="33" spans="1:5" ht="15.75">
      <c r="A33" s="60"/>
      <c r="B33" s="100" t="s">
        <v>25</v>
      </c>
      <c r="C33" s="32">
        <v>5</v>
      </c>
      <c r="D33" s="41">
        <v>5</v>
      </c>
      <c r="E33" s="23"/>
    </row>
    <row r="34" spans="1:5" ht="15.75">
      <c r="A34" s="155" t="s">
        <v>5</v>
      </c>
      <c r="B34" s="153"/>
      <c r="C34" s="58">
        <f>C32+C28+C20</f>
        <v>75</v>
      </c>
      <c r="D34" s="76">
        <f>D32+D28+D20</f>
        <v>75</v>
      </c>
      <c r="E34" s="22"/>
    </row>
    <row r="35" spans="1:5" ht="15.75">
      <c r="A35" s="160" t="s">
        <v>9</v>
      </c>
      <c r="B35" s="145"/>
      <c r="C35" s="145"/>
      <c r="D35" s="146"/>
      <c r="E35" s="27"/>
    </row>
    <row r="36" spans="1:5" ht="15.75" customHeight="1">
      <c r="A36" s="111" t="s">
        <v>27</v>
      </c>
      <c r="B36" s="112"/>
      <c r="C36" s="32">
        <v>3</v>
      </c>
      <c r="D36" s="42">
        <v>3</v>
      </c>
      <c r="E36" s="25"/>
    </row>
    <row r="37" spans="1:5" ht="15.75">
      <c r="A37" s="135" t="s">
        <v>28</v>
      </c>
      <c r="B37" s="111"/>
      <c r="C37" s="32">
        <v>4</v>
      </c>
      <c r="D37" s="42">
        <v>4</v>
      </c>
      <c r="E37" s="25"/>
    </row>
    <row r="38" spans="1:5" ht="15.75">
      <c r="A38" s="135" t="s">
        <v>5</v>
      </c>
      <c r="B38" s="111"/>
      <c r="C38" s="58">
        <f>SUM(C36:C37)</f>
        <v>7</v>
      </c>
      <c r="D38" s="58">
        <f>SUM(D36:D37)</f>
        <v>7</v>
      </c>
      <c r="E38" s="11"/>
    </row>
    <row r="39" spans="1:5" ht="15">
      <c r="A39" s="158"/>
      <c r="B39" s="158"/>
      <c r="C39" s="158"/>
      <c r="D39" s="158"/>
      <c r="E39" s="159"/>
    </row>
    <row r="40" spans="1:8" ht="15.75">
      <c r="A40" s="147"/>
      <c r="B40" s="147"/>
      <c r="C40" s="147"/>
      <c r="D40" s="147"/>
      <c r="E40" s="138"/>
      <c r="F40" s="10"/>
      <c r="G40" s="10"/>
      <c r="H40" s="10"/>
    </row>
    <row r="41" spans="1:8" ht="15">
      <c r="A41" s="156"/>
      <c r="B41" s="157"/>
      <c r="C41" s="157"/>
      <c r="D41" s="157"/>
      <c r="E41" s="157"/>
      <c r="F41" s="9"/>
      <c r="G41" s="9"/>
      <c r="H41" s="9"/>
    </row>
    <row r="42" spans="1:8" s="14" customFormat="1" ht="15.75">
      <c r="A42" s="157"/>
      <c r="B42" s="157"/>
      <c r="C42" s="157"/>
      <c r="D42" s="157"/>
      <c r="E42" s="157"/>
      <c r="F42" s="13"/>
      <c r="G42" s="13"/>
      <c r="H42" s="13"/>
    </row>
  </sheetData>
  <sheetProtection/>
  <mergeCells count="27">
    <mergeCell ref="A19:D19"/>
    <mergeCell ref="A8:B8"/>
    <mergeCell ref="A9:A11"/>
    <mergeCell ref="B9:B11"/>
    <mergeCell ref="A4:E4"/>
    <mergeCell ref="C10:C11"/>
    <mergeCell ref="A7:E7"/>
    <mergeCell ref="A32:B32"/>
    <mergeCell ref="A38:B38"/>
    <mergeCell ref="D10:D11"/>
    <mergeCell ref="E10:E11"/>
    <mergeCell ref="B1:D1"/>
    <mergeCell ref="B2:D2"/>
    <mergeCell ref="A5:D5"/>
    <mergeCell ref="C9:D9"/>
    <mergeCell ref="A13:B13"/>
    <mergeCell ref="B3:D3"/>
    <mergeCell ref="A28:B28"/>
    <mergeCell ref="A20:B20"/>
    <mergeCell ref="A18:B18"/>
    <mergeCell ref="A41:E42"/>
    <mergeCell ref="A39:E40"/>
    <mergeCell ref="A37:B37"/>
    <mergeCell ref="A30:B30"/>
    <mergeCell ref="A35:D35"/>
    <mergeCell ref="A34:B34"/>
    <mergeCell ref="A36:B36"/>
  </mergeCells>
  <printOptions/>
  <pageMargins left="0.6299212598425197" right="0.2362204724409449" top="0.7480314960629921" bottom="0.7480314960629921" header="0.31496062992125984" footer="0.31496062992125984"/>
  <pageSetup horizontalDpi="1200" verticalDpi="12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="90" zoomScaleSheetLayoutView="90" zoomScalePageLayoutView="0" workbookViewId="0" topLeftCell="A1">
      <selection activeCell="B3" sqref="B3:D3"/>
    </sheetView>
  </sheetViews>
  <sheetFormatPr defaultColWidth="9.140625" defaultRowHeight="15"/>
  <cols>
    <col min="1" max="1" width="22.7109375" style="103" customWidth="1"/>
    <col min="2" max="2" width="40.8515625" style="103" customWidth="1"/>
    <col min="3" max="5" width="11.00390625" style="84" customWidth="1"/>
    <col min="6" max="16384" width="9.140625" style="84" customWidth="1"/>
  </cols>
  <sheetData>
    <row r="1" spans="1:4" ht="15.75">
      <c r="A1" s="102"/>
      <c r="B1" s="125" t="s">
        <v>30</v>
      </c>
      <c r="C1" s="125"/>
      <c r="D1" s="125"/>
    </row>
    <row r="2" spans="1:6" ht="15.75">
      <c r="A2" s="104"/>
      <c r="B2" s="125" t="s">
        <v>31</v>
      </c>
      <c r="C2" s="125"/>
      <c r="D2" s="125"/>
      <c r="E2" s="86"/>
      <c r="F2" s="86"/>
    </row>
    <row r="3" spans="1:6" ht="15.75">
      <c r="A3" s="104"/>
      <c r="B3" s="126" t="s">
        <v>63</v>
      </c>
      <c r="C3" s="126"/>
      <c r="D3" s="126"/>
      <c r="E3" s="86"/>
      <c r="F3" s="86"/>
    </row>
    <row r="4" spans="1:5" ht="34.5" customHeight="1">
      <c r="A4" s="127" t="s">
        <v>16</v>
      </c>
      <c r="B4" s="127"/>
      <c r="C4" s="127"/>
      <c r="D4" s="127"/>
      <c r="E4" s="83"/>
    </row>
    <row r="5" spans="1:5" ht="38.25" customHeight="1">
      <c r="A5" s="128" t="s">
        <v>32</v>
      </c>
      <c r="B5" s="128"/>
      <c r="C5" s="128"/>
      <c r="D5" s="128"/>
      <c r="E5" s="85"/>
    </row>
    <row r="6" spans="1:5" ht="11.25" customHeight="1">
      <c r="A6" s="102"/>
      <c r="B6" s="102"/>
      <c r="C6" s="83"/>
      <c r="D6" s="83"/>
      <c r="E6" s="83"/>
    </row>
    <row r="7" spans="1:5" s="89" customFormat="1" ht="27.75" customHeight="1">
      <c r="A7" s="129" t="s">
        <v>38</v>
      </c>
      <c r="B7" s="129"/>
      <c r="C7" s="129"/>
      <c r="D7" s="129"/>
      <c r="E7" s="129"/>
    </row>
    <row r="8" spans="1:2" ht="4.5" customHeight="1">
      <c r="A8" s="175"/>
      <c r="B8" s="175"/>
    </row>
    <row r="9" spans="1:5" ht="22.5" customHeight="1">
      <c r="A9" s="131" t="s">
        <v>3</v>
      </c>
      <c r="B9" s="131" t="s">
        <v>13</v>
      </c>
      <c r="C9" s="118" t="s">
        <v>60</v>
      </c>
      <c r="D9" s="119"/>
      <c r="E9" s="15"/>
    </row>
    <row r="10" spans="1:5" ht="14.25" customHeight="1">
      <c r="A10" s="132"/>
      <c r="B10" s="132"/>
      <c r="C10" s="120" t="s">
        <v>12</v>
      </c>
      <c r="D10" s="121" t="s">
        <v>0</v>
      </c>
      <c r="E10" s="123"/>
    </row>
    <row r="11" spans="1:5" ht="33" customHeight="1">
      <c r="A11" s="132"/>
      <c r="B11" s="132"/>
      <c r="C11" s="120"/>
      <c r="D11" s="122"/>
      <c r="E11" s="124"/>
    </row>
    <row r="12" spans="1:4" s="90" customFormat="1" ht="18.75" customHeight="1">
      <c r="A12" s="115" t="s">
        <v>8</v>
      </c>
      <c r="B12" s="116"/>
      <c r="C12" s="116"/>
      <c r="D12" s="117"/>
    </row>
    <row r="13" spans="1:4" s="90" customFormat="1" ht="18.75" customHeight="1">
      <c r="A13" s="171" t="s">
        <v>21</v>
      </c>
      <c r="B13" s="172"/>
      <c r="C13" s="4">
        <f>SUM(C14:C15)</f>
        <v>29</v>
      </c>
      <c r="D13" s="4">
        <f>SUM(D14:D15)</f>
        <v>29</v>
      </c>
    </row>
    <row r="14" spans="1:4" s="90" customFormat="1" ht="18.75">
      <c r="A14" s="106"/>
      <c r="B14" s="96" t="s">
        <v>52</v>
      </c>
      <c r="C14" s="82">
        <v>8</v>
      </c>
      <c r="D14" s="82">
        <v>8</v>
      </c>
    </row>
    <row r="15" spans="1:4" s="90" customFormat="1" ht="31.5">
      <c r="A15" s="106"/>
      <c r="B15" s="96" t="s">
        <v>48</v>
      </c>
      <c r="C15" s="82">
        <v>21</v>
      </c>
      <c r="D15" s="82">
        <v>21</v>
      </c>
    </row>
    <row r="16" spans="1:4" s="93" customFormat="1" ht="18" customHeight="1">
      <c r="A16" s="173" t="s">
        <v>5</v>
      </c>
      <c r="B16" s="174"/>
      <c r="C16" s="4">
        <f>C13</f>
        <v>29</v>
      </c>
      <c r="D16" s="4">
        <f>D13</f>
        <v>29</v>
      </c>
    </row>
    <row r="17" spans="1:5" ht="18" customHeight="1">
      <c r="A17" s="115" t="s">
        <v>1</v>
      </c>
      <c r="B17" s="116"/>
      <c r="C17" s="116"/>
      <c r="D17" s="117"/>
      <c r="E17" s="16"/>
    </row>
    <row r="18" spans="1:5" ht="24" customHeight="1">
      <c r="A18" s="171" t="s">
        <v>21</v>
      </c>
      <c r="B18" s="172"/>
      <c r="C18" s="76">
        <f>SUM(C19:C20)</f>
        <v>43</v>
      </c>
      <c r="D18" s="76">
        <f>SUM(D19:D20)</f>
        <v>43</v>
      </c>
      <c r="E18" s="17"/>
    </row>
    <row r="19" spans="1:5" ht="18.75">
      <c r="A19" s="105"/>
      <c r="B19" s="96" t="s">
        <v>52</v>
      </c>
      <c r="C19" s="32">
        <v>20</v>
      </c>
      <c r="D19" s="45">
        <v>20</v>
      </c>
      <c r="E19" s="90"/>
    </row>
    <row r="20" spans="1:5" ht="31.5">
      <c r="A20" s="105"/>
      <c r="B20" s="96" t="s">
        <v>48</v>
      </c>
      <c r="C20" s="32">
        <v>23</v>
      </c>
      <c r="D20" s="45">
        <v>23</v>
      </c>
      <c r="E20" s="90"/>
    </row>
    <row r="21" spans="1:5" ht="23.25" customHeight="1">
      <c r="A21" s="171" t="s">
        <v>5</v>
      </c>
      <c r="B21" s="172"/>
      <c r="C21" s="77">
        <f>C18</f>
        <v>43</v>
      </c>
      <c r="D21" s="77">
        <f>D18</f>
        <v>43</v>
      </c>
      <c r="E21" s="18"/>
    </row>
    <row r="22" spans="1:5" ht="17.25" customHeight="1">
      <c r="A22" s="115" t="s">
        <v>4</v>
      </c>
      <c r="B22" s="116"/>
      <c r="C22" s="116"/>
      <c r="D22" s="117"/>
      <c r="E22" s="16"/>
    </row>
    <row r="23" spans="1:5" ht="24" customHeight="1">
      <c r="A23" s="171" t="s">
        <v>21</v>
      </c>
      <c r="B23" s="172"/>
      <c r="C23" s="76">
        <f>SUM(C24:C25)</f>
        <v>13</v>
      </c>
      <c r="D23" s="76">
        <f>SUM(D24:D25)</f>
        <v>13</v>
      </c>
      <c r="E23" s="17"/>
    </row>
    <row r="24" spans="1:5" ht="15.75">
      <c r="A24" s="105"/>
      <c r="B24" s="96" t="s">
        <v>52</v>
      </c>
      <c r="C24" s="32">
        <v>8</v>
      </c>
      <c r="D24" s="45">
        <v>8</v>
      </c>
      <c r="E24" s="18"/>
    </row>
    <row r="25" spans="1:5" ht="31.5">
      <c r="A25" s="105"/>
      <c r="B25" s="96" t="s">
        <v>48</v>
      </c>
      <c r="C25" s="32">
        <v>5</v>
      </c>
      <c r="D25" s="45">
        <v>5</v>
      </c>
      <c r="E25" s="18"/>
    </row>
    <row r="26" spans="1:5" ht="23.25" customHeight="1">
      <c r="A26" s="171" t="s">
        <v>5</v>
      </c>
      <c r="B26" s="172"/>
      <c r="C26" s="77">
        <f>C23</f>
        <v>13</v>
      </c>
      <c r="D26" s="77">
        <f>D23</f>
        <v>13</v>
      </c>
      <c r="E26" s="18"/>
    </row>
  </sheetData>
  <sheetProtection/>
  <mergeCells count="22">
    <mergeCell ref="B1:D1"/>
    <mergeCell ref="B2:D2"/>
    <mergeCell ref="B3:D3"/>
    <mergeCell ref="A4:D4"/>
    <mergeCell ref="A5:D5"/>
    <mergeCell ref="A7:E7"/>
    <mergeCell ref="A8:B8"/>
    <mergeCell ref="A9:A11"/>
    <mergeCell ref="B9:B11"/>
    <mergeCell ref="C9:D9"/>
    <mergeCell ref="C10:C11"/>
    <mergeCell ref="D10:D11"/>
    <mergeCell ref="A26:B26"/>
    <mergeCell ref="A12:D12"/>
    <mergeCell ref="A13:B13"/>
    <mergeCell ref="A16:B16"/>
    <mergeCell ref="E10:E11"/>
    <mergeCell ref="A17:D17"/>
    <mergeCell ref="A18:B18"/>
    <mergeCell ref="A21:B21"/>
    <mergeCell ref="A22:D22"/>
    <mergeCell ref="A23:B23"/>
  </mergeCells>
  <printOptions/>
  <pageMargins left="0.9055118110236221" right="0.4724409448818898" top="0.5905511811023623" bottom="0.4330708661417323" header="0.2755905511811024" footer="0.31496062992125984"/>
  <pageSetup horizontalDpi="1200" verticalDpi="12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zoomScale="90" zoomScaleSheetLayoutView="90" zoomScalePageLayoutView="0" workbookViewId="0" topLeftCell="A1">
      <selection activeCell="K11" sqref="K11"/>
    </sheetView>
  </sheetViews>
  <sheetFormatPr defaultColWidth="9.140625" defaultRowHeight="15"/>
  <cols>
    <col min="1" max="1" width="22.8515625" style="0" customWidth="1"/>
    <col min="2" max="2" width="41.140625" style="0" customWidth="1"/>
    <col min="3" max="4" width="10.7109375" style="0" customWidth="1"/>
    <col min="5" max="5" width="0.9921875" style="0" customWidth="1"/>
  </cols>
  <sheetData>
    <row r="1" spans="1:4" s="84" customFormat="1" ht="15.75">
      <c r="A1" s="83"/>
      <c r="B1" s="125" t="s">
        <v>30</v>
      </c>
      <c r="C1" s="125"/>
      <c r="D1" s="125"/>
    </row>
    <row r="2" spans="1:6" s="84" customFormat="1" ht="15.75">
      <c r="A2" s="85"/>
      <c r="B2" s="125" t="s">
        <v>31</v>
      </c>
      <c r="C2" s="125"/>
      <c r="D2" s="125"/>
      <c r="E2" s="86"/>
      <c r="F2" s="86"/>
    </row>
    <row r="3" spans="1:6" s="84" customFormat="1" ht="15.75">
      <c r="A3" s="85"/>
      <c r="B3" s="126" t="s">
        <v>63</v>
      </c>
      <c r="C3" s="126"/>
      <c r="D3" s="126"/>
      <c r="E3" s="86"/>
      <c r="F3" s="86"/>
    </row>
    <row r="4" spans="1:5" ht="43.5" customHeight="1">
      <c r="A4" s="180" t="s">
        <v>16</v>
      </c>
      <c r="B4" s="180"/>
      <c r="C4" s="180"/>
      <c r="D4" s="180"/>
      <c r="E4" s="180"/>
    </row>
    <row r="5" spans="1:5" ht="27.75" customHeight="1">
      <c r="A5" s="150" t="s">
        <v>42</v>
      </c>
      <c r="B5" s="150"/>
      <c r="C5" s="150"/>
      <c r="D5" s="150"/>
      <c r="E5" s="150"/>
    </row>
    <row r="6" spans="1:5" ht="8.25" customHeight="1">
      <c r="A6" s="1"/>
      <c r="B6" s="1"/>
      <c r="C6" s="2"/>
      <c r="D6" s="2"/>
      <c r="E6" s="2"/>
    </row>
    <row r="7" spans="1:5" ht="48.75" customHeight="1">
      <c r="A7" s="129" t="s">
        <v>7</v>
      </c>
      <c r="B7" s="129"/>
      <c r="C7" s="129"/>
      <c r="D7" s="129"/>
      <c r="E7" s="129"/>
    </row>
    <row r="8" spans="1:2" ht="9.75" customHeight="1">
      <c r="A8" s="130"/>
      <c r="B8" s="130"/>
    </row>
    <row r="9" spans="1:5" ht="21.75" customHeight="1">
      <c r="A9" s="133" t="s">
        <v>3</v>
      </c>
      <c r="B9" s="139" t="s">
        <v>6</v>
      </c>
      <c r="C9" s="118" t="s">
        <v>60</v>
      </c>
      <c r="D9" s="119"/>
      <c r="E9" s="15"/>
    </row>
    <row r="10" spans="1:5" ht="14.25" customHeight="1">
      <c r="A10" s="133"/>
      <c r="B10" s="139"/>
      <c r="C10" s="136" t="s">
        <v>12</v>
      </c>
      <c r="D10" s="133" t="s">
        <v>0</v>
      </c>
      <c r="E10" s="123"/>
    </row>
    <row r="11" spans="1:5" ht="33" customHeight="1">
      <c r="A11" s="133"/>
      <c r="B11" s="139"/>
      <c r="C11" s="136"/>
      <c r="D11" s="133"/>
      <c r="E11" s="123"/>
    </row>
    <row r="12" spans="1:5" ht="19.5" customHeight="1">
      <c r="A12" s="139" t="s">
        <v>1</v>
      </c>
      <c r="B12" s="140"/>
      <c r="C12" s="140"/>
      <c r="D12" s="141"/>
      <c r="E12" s="16"/>
    </row>
    <row r="13" spans="1:5" ht="24" customHeight="1">
      <c r="A13" s="113" t="s">
        <v>21</v>
      </c>
      <c r="B13" s="114"/>
      <c r="C13" s="5">
        <f>SUM(C14:C15)</f>
        <v>103</v>
      </c>
      <c r="D13" s="5">
        <f>SUM(D14:D15)</f>
        <v>95</v>
      </c>
      <c r="E13" s="17"/>
    </row>
    <row r="14" spans="1:4" s="90" customFormat="1" ht="18.75">
      <c r="A14" s="106"/>
      <c r="B14" s="96" t="s">
        <v>52</v>
      </c>
      <c r="C14" s="82">
        <v>10</v>
      </c>
      <c r="D14" s="82">
        <v>10</v>
      </c>
    </row>
    <row r="15" spans="1:5" ht="31.5">
      <c r="A15" s="60"/>
      <c r="B15" s="96" t="s">
        <v>48</v>
      </c>
      <c r="C15" s="32">
        <v>93</v>
      </c>
      <c r="D15" s="43">
        <v>85</v>
      </c>
      <c r="E15" s="28"/>
    </row>
    <row r="16" spans="1:5" ht="25.5" customHeight="1">
      <c r="A16" s="113" t="s">
        <v>39</v>
      </c>
      <c r="B16" s="114"/>
      <c r="C16" s="60">
        <f>C17</f>
        <v>20</v>
      </c>
      <c r="D16" s="60">
        <f>D17</f>
        <v>20</v>
      </c>
      <c r="E16" s="17"/>
    </row>
    <row r="17" spans="1:5" ht="20.25" customHeight="1">
      <c r="A17" s="60"/>
      <c r="B17" s="39" t="s">
        <v>40</v>
      </c>
      <c r="C17" s="32">
        <v>20</v>
      </c>
      <c r="D17" s="43">
        <v>20</v>
      </c>
      <c r="E17" s="28"/>
    </row>
    <row r="18" spans="1:5" ht="23.25" customHeight="1">
      <c r="A18" s="113" t="s">
        <v>5</v>
      </c>
      <c r="B18" s="114"/>
      <c r="C18" s="60">
        <f>SUM(C13,C16)</f>
        <v>123</v>
      </c>
      <c r="D18" s="60">
        <f>SUM(D13,D16)</f>
        <v>115</v>
      </c>
      <c r="E18" s="28"/>
    </row>
    <row r="19" spans="1:5" ht="24" customHeight="1">
      <c r="A19" s="177" t="s">
        <v>4</v>
      </c>
      <c r="B19" s="178"/>
      <c r="C19" s="178"/>
      <c r="D19" s="179"/>
      <c r="E19" s="19"/>
    </row>
    <row r="20" spans="1:5" ht="27.75" customHeight="1">
      <c r="A20" s="113" t="s">
        <v>21</v>
      </c>
      <c r="B20" s="114"/>
      <c r="C20" s="60">
        <f>C21</f>
        <v>48</v>
      </c>
      <c r="D20" s="60">
        <f>D21</f>
        <v>43</v>
      </c>
      <c r="E20" s="17"/>
    </row>
    <row r="21" spans="1:5" ht="33.75" customHeight="1">
      <c r="A21" s="60"/>
      <c r="B21" s="96" t="s">
        <v>48</v>
      </c>
      <c r="C21" s="32">
        <v>48</v>
      </c>
      <c r="D21" s="41">
        <v>43</v>
      </c>
      <c r="E21" s="29"/>
    </row>
    <row r="22" spans="1:5" ht="36.75" customHeight="1">
      <c r="A22" s="113" t="s">
        <v>39</v>
      </c>
      <c r="B22" s="114"/>
      <c r="C22" s="60">
        <f>C23</f>
        <v>10</v>
      </c>
      <c r="D22" s="60">
        <f>D23</f>
        <v>10</v>
      </c>
      <c r="E22" s="17"/>
    </row>
    <row r="23" spans="1:5" ht="20.25" customHeight="1">
      <c r="A23" s="60"/>
      <c r="B23" s="39" t="s">
        <v>29</v>
      </c>
      <c r="C23" s="32">
        <v>10</v>
      </c>
      <c r="D23" s="32">
        <v>10</v>
      </c>
      <c r="E23" s="18"/>
    </row>
    <row r="24" spans="1:5" ht="27" customHeight="1">
      <c r="A24" s="176" t="s">
        <v>5</v>
      </c>
      <c r="B24" s="176"/>
      <c r="C24" s="60">
        <f>SUM(C20,C22)</f>
        <v>58</v>
      </c>
      <c r="D24" s="60">
        <f>SUM(D20,D22)</f>
        <v>53</v>
      </c>
      <c r="E24" s="18"/>
    </row>
    <row r="25" spans="1:5" s="84" customFormat="1" ht="20.25" customHeight="1">
      <c r="A25" s="115" t="s">
        <v>9</v>
      </c>
      <c r="B25" s="116"/>
      <c r="C25" s="116"/>
      <c r="D25" s="117"/>
      <c r="E25" s="16"/>
    </row>
    <row r="26" spans="1:5" s="84" customFormat="1" ht="27.75" customHeight="1">
      <c r="A26" s="111" t="s">
        <v>27</v>
      </c>
      <c r="B26" s="112"/>
      <c r="C26" s="32">
        <v>10</v>
      </c>
      <c r="D26" s="32">
        <v>10</v>
      </c>
      <c r="E26" s="20"/>
    </row>
    <row r="27" spans="1:5" s="84" customFormat="1" ht="27.75" customHeight="1">
      <c r="A27" s="111" t="s">
        <v>41</v>
      </c>
      <c r="B27" s="112"/>
      <c r="C27" s="32">
        <v>5</v>
      </c>
      <c r="D27" s="32">
        <v>5</v>
      </c>
      <c r="E27" s="20"/>
    </row>
    <row r="28" spans="1:5" s="84" customFormat="1" ht="20.25" customHeight="1">
      <c r="A28" s="111" t="s">
        <v>5</v>
      </c>
      <c r="B28" s="112"/>
      <c r="C28" s="76">
        <f>C27+C26</f>
        <v>15</v>
      </c>
      <c r="D28" s="76">
        <f>D27+D26</f>
        <v>15</v>
      </c>
      <c r="E28" s="11"/>
    </row>
  </sheetData>
  <sheetProtection/>
  <mergeCells count="25">
    <mergeCell ref="B1:D1"/>
    <mergeCell ref="B2:D2"/>
    <mergeCell ref="B3:D3"/>
    <mergeCell ref="C10:C11"/>
    <mergeCell ref="A19:D19"/>
    <mergeCell ref="A12:D12"/>
    <mergeCell ref="A16:B16"/>
    <mergeCell ref="B9:B11"/>
    <mergeCell ref="C9:D9"/>
    <mergeCell ref="A4:E4"/>
    <mergeCell ref="A28:B28"/>
    <mergeCell ref="A24:B24"/>
    <mergeCell ref="A18:B18"/>
    <mergeCell ref="A22:B22"/>
    <mergeCell ref="A25:D25"/>
    <mergeCell ref="A27:B27"/>
    <mergeCell ref="A5:E5"/>
    <mergeCell ref="A26:B26"/>
    <mergeCell ref="A7:E7"/>
    <mergeCell ref="D10:D11"/>
    <mergeCell ref="E10:E11"/>
    <mergeCell ref="A8:B8"/>
    <mergeCell ref="A13:B13"/>
    <mergeCell ref="A9:A11"/>
    <mergeCell ref="A20:B20"/>
  </mergeCells>
  <printOptions/>
  <pageMargins left="0.9055118110236221" right="0.4724409448818898" top="0.5905511811023623" bottom="0.6299212598425197" header="0.2755905511811024" footer="0.31496062992125984"/>
  <pageSetup horizontalDpi="1200" verticalDpi="12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="90" zoomScaleSheetLayoutView="90" zoomScalePageLayoutView="0" workbookViewId="0" topLeftCell="A1">
      <selection activeCell="A4" sqref="A4:D4"/>
    </sheetView>
  </sheetViews>
  <sheetFormatPr defaultColWidth="9.140625" defaultRowHeight="15"/>
  <cols>
    <col min="1" max="1" width="22.7109375" style="84" customWidth="1"/>
    <col min="2" max="2" width="40.8515625" style="84" customWidth="1"/>
    <col min="3" max="4" width="11.00390625" style="84" customWidth="1"/>
    <col min="5" max="16384" width="9.140625" style="84" customWidth="1"/>
  </cols>
  <sheetData>
    <row r="1" spans="1:4" ht="15.75">
      <c r="A1" s="83"/>
      <c r="B1" s="125" t="s">
        <v>30</v>
      </c>
      <c r="C1" s="125"/>
      <c r="D1" s="125"/>
    </row>
    <row r="2" spans="1:5" ht="15.75">
      <c r="A2" s="85"/>
      <c r="B2" s="125" t="s">
        <v>31</v>
      </c>
      <c r="C2" s="125"/>
      <c r="D2" s="125"/>
      <c r="E2" s="86"/>
    </row>
    <row r="3" spans="1:5" ht="15.75">
      <c r="A3" s="85"/>
      <c r="B3" s="126" t="s">
        <v>63</v>
      </c>
      <c r="C3" s="126"/>
      <c r="D3" s="126"/>
      <c r="E3" s="86"/>
    </row>
    <row r="4" spans="1:4" ht="34.5" customHeight="1">
      <c r="A4" s="127" t="s">
        <v>16</v>
      </c>
      <c r="B4" s="127"/>
      <c r="C4" s="127"/>
      <c r="D4" s="127"/>
    </row>
    <row r="5" spans="1:4" ht="38.25" customHeight="1">
      <c r="A5" s="128" t="s">
        <v>32</v>
      </c>
      <c r="B5" s="128"/>
      <c r="C5" s="128"/>
      <c r="D5" s="128"/>
    </row>
    <row r="6" spans="1:4" ht="11.25" customHeight="1">
      <c r="A6" s="83"/>
      <c r="B6" s="83"/>
      <c r="C6" s="83"/>
      <c r="D6" s="83"/>
    </row>
    <row r="7" spans="1:4" s="89" customFormat="1" ht="30.75" customHeight="1">
      <c r="A7" s="129" t="s">
        <v>35</v>
      </c>
      <c r="B7" s="129"/>
      <c r="C7" s="129"/>
      <c r="D7" s="129"/>
    </row>
    <row r="8" spans="1:2" ht="4.5" customHeight="1">
      <c r="A8" s="130"/>
      <c r="B8" s="130"/>
    </row>
    <row r="9" spans="1:4" ht="21.75" customHeight="1">
      <c r="A9" s="121" t="s">
        <v>3</v>
      </c>
      <c r="B9" s="121" t="s">
        <v>13</v>
      </c>
      <c r="C9" s="118" t="s">
        <v>60</v>
      </c>
      <c r="D9" s="119"/>
    </row>
    <row r="10" spans="1:4" ht="14.25" customHeight="1">
      <c r="A10" s="122"/>
      <c r="B10" s="122"/>
      <c r="C10" s="120" t="s">
        <v>12</v>
      </c>
      <c r="D10" s="121" t="s">
        <v>0</v>
      </c>
    </row>
    <row r="11" spans="1:4" ht="33" customHeight="1">
      <c r="A11" s="122"/>
      <c r="B11" s="122"/>
      <c r="C11" s="120"/>
      <c r="D11" s="122"/>
    </row>
    <row r="12" spans="1:4" s="90" customFormat="1" ht="18.75" customHeight="1">
      <c r="A12" s="115" t="s">
        <v>8</v>
      </c>
      <c r="B12" s="116"/>
      <c r="C12" s="116"/>
      <c r="D12" s="117"/>
    </row>
    <row r="13" spans="1:4" s="90" customFormat="1" ht="18.75" customHeight="1">
      <c r="A13" s="113" t="s">
        <v>21</v>
      </c>
      <c r="B13" s="114"/>
      <c r="C13" s="4">
        <f>SUM(C14:C14)</f>
        <v>55</v>
      </c>
      <c r="D13" s="4">
        <f>SUM(D14:D14)</f>
        <v>55</v>
      </c>
    </row>
    <row r="14" spans="1:4" s="90" customFormat="1" ht="31.5">
      <c r="A14" s="94"/>
      <c r="B14" s="96" t="s">
        <v>48</v>
      </c>
      <c r="C14" s="82">
        <v>55</v>
      </c>
      <c r="D14" s="82">
        <v>55</v>
      </c>
    </row>
    <row r="15" spans="1:4" s="93" customFormat="1" ht="18" customHeight="1">
      <c r="A15" s="181" t="s">
        <v>5</v>
      </c>
      <c r="B15" s="182"/>
      <c r="C15" s="4">
        <f>C13</f>
        <v>55</v>
      </c>
      <c r="D15" s="4">
        <f>D13</f>
        <v>55</v>
      </c>
    </row>
    <row r="16" spans="1:4" ht="18" customHeight="1">
      <c r="A16" s="115" t="s">
        <v>1</v>
      </c>
      <c r="B16" s="116"/>
      <c r="C16" s="116"/>
      <c r="D16" s="117"/>
    </row>
    <row r="17" spans="1:4" ht="24" customHeight="1">
      <c r="A17" s="113" t="s">
        <v>21</v>
      </c>
      <c r="B17" s="114"/>
      <c r="C17" s="76">
        <f>SUM(C18:C19)</f>
        <v>190</v>
      </c>
      <c r="D17" s="76">
        <f>SUM(D18:D19)</f>
        <v>190</v>
      </c>
    </row>
    <row r="18" spans="1:4" ht="15.75">
      <c r="A18" s="51"/>
      <c r="B18" s="96" t="s">
        <v>52</v>
      </c>
      <c r="C18" s="32">
        <v>68</v>
      </c>
      <c r="D18" s="45">
        <v>68</v>
      </c>
    </row>
    <row r="19" spans="1:4" ht="31.5">
      <c r="A19" s="51"/>
      <c r="B19" s="96" t="s">
        <v>48</v>
      </c>
      <c r="C19" s="32">
        <v>122</v>
      </c>
      <c r="D19" s="45">
        <v>122</v>
      </c>
    </row>
    <row r="20" spans="1:4" ht="23.25" customHeight="1">
      <c r="A20" s="113" t="s">
        <v>5</v>
      </c>
      <c r="B20" s="114"/>
      <c r="C20" s="77">
        <f>C17</f>
        <v>190</v>
      </c>
      <c r="D20" s="77">
        <f>D17</f>
        <v>190</v>
      </c>
    </row>
    <row r="21" spans="1:4" ht="17.25" customHeight="1">
      <c r="A21" s="115" t="s">
        <v>4</v>
      </c>
      <c r="B21" s="116"/>
      <c r="C21" s="116"/>
      <c r="D21" s="117"/>
    </row>
    <row r="22" spans="1:4" ht="24" customHeight="1">
      <c r="A22" s="113" t="s">
        <v>21</v>
      </c>
      <c r="B22" s="114"/>
      <c r="C22" s="76">
        <f>SUM(C23:C25)</f>
        <v>125</v>
      </c>
      <c r="D22" s="76">
        <f>SUM(D23:D25)</f>
        <v>125</v>
      </c>
    </row>
    <row r="23" spans="1:4" ht="15.75">
      <c r="A23" s="51"/>
      <c r="B23" s="96" t="s">
        <v>52</v>
      </c>
      <c r="C23" s="32">
        <v>33</v>
      </c>
      <c r="D23" s="45">
        <v>33</v>
      </c>
    </row>
    <row r="24" spans="1:4" ht="31.5">
      <c r="A24" s="51"/>
      <c r="B24" s="96" t="s">
        <v>48</v>
      </c>
      <c r="C24" s="32">
        <v>87</v>
      </c>
      <c r="D24" s="45">
        <v>87</v>
      </c>
    </row>
    <row r="25" spans="1:4" s="7" customFormat="1" ht="31.5">
      <c r="A25" s="76"/>
      <c r="B25" s="34" t="s">
        <v>50</v>
      </c>
      <c r="C25" s="32">
        <v>5</v>
      </c>
      <c r="D25" s="32">
        <v>5</v>
      </c>
    </row>
    <row r="26" spans="1:4" s="7" customFormat="1" ht="15.75">
      <c r="A26" s="152" t="s">
        <v>22</v>
      </c>
      <c r="B26" s="153"/>
      <c r="C26" s="76">
        <f>C27</f>
        <v>5</v>
      </c>
      <c r="D26" s="76">
        <f>D27</f>
        <v>5</v>
      </c>
    </row>
    <row r="27" spans="1:4" s="7" customFormat="1" ht="15.75">
      <c r="A27" s="79"/>
      <c r="B27" s="34" t="s">
        <v>56</v>
      </c>
      <c r="C27" s="32">
        <v>5</v>
      </c>
      <c r="D27" s="36">
        <v>5</v>
      </c>
    </row>
    <row r="28" spans="1:4" ht="23.25" customHeight="1">
      <c r="A28" s="113" t="s">
        <v>5</v>
      </c>
      <c r="B28" s="114"/>
      <c r="C28" s="77">
        <f>C22+C26</f>
        <v>130</v>
      </c>
      <c r="D28" s="77">
        <f>D22+D26</f>
        <v>130</v>
      </c>
    </row>
    <row r="29" spans="1:4" ht="20.25" customHeight="1">
      <c r="A29" s="115" t="s">
        <v>9</v>
      </c>
      <c r="B29" s="116"/>
      <c r="C29" s="116"/>
      <c r="D29" s="117"/>
    </row>
    <row r="30" spans="1:4" ht="27.75" customHeight="1">
      <c r="A30" s="111" t="s">
        <v>27</v>
      </c>
      <c r="B30" s="112"/>
      <c r="C30" s="32">
        <v>7</v>
      </c>
      <c r="D30" s="32">
        <v>7</v>
      </c>
    </row>
    <row r="31" spans="1:4" ht="20.25" customHeight="1">
      <c r="A31" s="111" t="s">
        <v>5</v>
      </c>
      <c r="B31" s="112"/>
      <c r="C31" s="76">
        <f>C30</f>
        <v>7</v>
      </c>
      <c r="D31" s="76">
        <f>D30</f>
        <v>7</v>
      </c>
    </row>
    <row r="32" spans="1:4" ht="19.5" customHeight="1">
      <c r="A32" s="183" t="s">
        <v>2</v>
      </c>
      <c r="B32" s="184"/>
      <c r="C32" s="184"/>
      <c r="D32" s="185"/>
    </row>
    <row r="33" spans="1:4" ht="20.25" customHeight="1">
      <c r="A33" s="111" t="s">
        <v>27</v>
      </c>
      <c r="B33" s="112"/>
      <c r="C33" s="32">
        <v>1</v>
      </c>
      <c r="D33" s="32">
        <v>1</v>
      </c>
    </row>
    <row r="34" spans="1:4" ht="22.5" customHeight="1">
      <c r="A34" s="111" t="s">
        <v>5</v>
      </c>
      <c r="B34" s="112"/>
      <c r="C34" s="76">
        <f>C33</f>
        <v>1</v>
      </c>
      <c r="D34" s="76">
        <f>D33</f>
        <v>1</v>
      </c>
    </row>
  </sheetData>
  <sheetProtection/>
  <mergeCells count="28">
    <mergeCell ref="B1:D1"/>
    <mergeCell ref="B2:D2"/>
    <mergeCell ref="B3:D3"/>
    <mergeCell ref="A4:D4"/>
    <mergeCell ref="A5:D5"/>
    <mergeCell ref="A7:D7"/>
    <mergeCell ref="A8:B8"/>
    <mergeCell ref="A9:A11"/>
    <mergeCell ref="B9:B11"/>
    <mergeCell ref="C9:D9"/>
    <mergeCell ref="C10:C11"/>
    <mergeCell ref="D10:D11"/>
    <mergeCell ref="A33:B33"/>
    <mergeCell ref="A16:D16"/>
    <mergeCell ref="A17:B17"/>
    <mergeCell ref="A20:B20"/>
    <mergeCell ref="A21:D21"/>
    <mergeCell ref="A22:B22"/>
    <mergeCell ref="A34:B34"/>
    <mergeCell ref="A26:B26"/>
    <mergeCell ref="A12:D12"/>
    <mergeCell ref="A13:B13"/>
    <mergeCell ref="A15:B15"/>
    <mergeCell ref="A28:B28"/>
    <mergeCell ref="A29:D29"/>
    <mergeCell ref="A30:B30"/>
    <mergeCell ref="A31:B31"/>
    <mergeCell ref="A32:D32"/>
  </mergeCells>
  <printOptions/>
  <pageMargins left="0.9055118110236221" right="0.4724409448818898" top="0.5905511811023623" bottom="0.4330708661417323" header="0.2755905511811024" footer="0.31496062992125984"/>
  <pageSetup horizontalDpi="1200" verticalDpi="12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="90" zoomScaleSheetLayoutView="90" zoomScalePageLayoutView="0" workbookViewId="0" topLeftCell="A1">
      <selection activeCell="I16" sqref="I16"/>
    </sheetView>
  </sheetViews>
  <sheetFormatPr defaultColWidth="9.140625" defaultRowHeight="15"/>
  <cols>
    <col min="1" max="1" width="22.7109375" style="103" customWidth="1"/>
    <col min="2" max="2" width="40.8515625" style="103" customWidth="1"/>
    <col min="3" max="4" width="11.00390625" style="84" customWidth="1"/>
    <col min="5" max="5" width="13.421875" style="84" customWidth="1"/>
    <col min="6" max="16384" width="9.140625" style="84" customWidth="1"/>
  </cols>
  <sheetData>
    <row r="1" spans="1:4" ht="15.75">
      <c r="A1" s="102"/>
      <c r="B1" s="125" t="s">
        <v>30</v>
      </c>
      <c r="C1" s="125"/>
      <c r="D1" s="125"/>
    </row>
    <row r="2" spans="1:6" ht="15.75">
      <c r="A2" s="104"/>
      <c r="B2" s="125" t="s">
        <v>31</v>
      </c>
      <c r="C2" s="125"/>
      <c r="D2" s="125"/>
      <c r="E2" s="86"/>
      <c r="F2" s="86"/>
    </row>
    <row r="3" spans="1:6" ht="15.75">
      <c r="A3" s="104"/>
      <c r="B3" s="126" t="s">
        <v>63</v>
      </c>
      <c r="C3" s="126"/>
      <c r="D3" s="126"/>
      <c r="E3" s="86"/>
      <c r="F3" s="86"/>
    </row>
    <row r="4" spans="1:5" ht="34.5" customHeight="1">
      <c r="A4" s="127" t="s">
        <v>16</v>
      </c>
      <c r="B4" s="127"/>
      <c r="C4" s="127"/>
      <c r="D4" s="127"/>
      <c r="E4" s="83"/>
    </row>
    <row r="5" spans="1:5" ht="38.25" customHeight="1">
      <c r="A5" s="128" t="s">
        <v>32</v>
      </c>
      <c r="B5" s="128"/>
      <c r="C5" s="128"/>
      <c r="D5" s="128"/>
      <c r="E5" s="85"/>
    </row>
    <row r="6" spans="1:5" ht="11.25" customHeight="1">
      <c r="A6" s="102"/>
      <c r="B6" s="102"/>
      <c r="C6" s="83"/>
      <c r="D6" s="83"/>
      <c r="E6" s="83"/>
    </row>
    <row r="7" spans="1:5" ht="62.25" customHeight="1">
      <c r="A7" s="186" t="s">
        <v>37</v>
      </c>
      <c r="B7" s="186"/>
      <c r="C7" s="186"/>
      <c r="D7" s="186"/>
      <c r="E7" s="83"/>
    </row>
    <row r="8" spans="1:2" ht="4.5" customHeight="1">
      <c r="A8" s="175"/>
      <c r="B8" s="175"/>
    </row>
    <row r="9" spans="1:5" ht="21.75" customHeight="1">
      <c r="A9" s="131" t="s">
        <v>3</v>
      </c>
      <c r="B9" s="131" t="s">
        <v>13</v>
      </c>
      <c r="C9" s="118" t="s">
        <v>60</v>
      </c>
      <c r="D9" s="119"/>
      <c r="E9" s="15"/>
    </row>
    <row r="10" spans="1:5" ht="14.25" customHeight="1">
      <c r="A10" s="132"/>
      <c r="B10" s="132"/>
      <c r="C10" s="120" t="s">
        <v>12</v>
      </c>
      <c r="D10" s="121" t="s">
        <v>0</v>
      </c>
      <c r="E10" s="123"/>
    </row>
    <row r="11" spans="1:5" ht="33" customHeight="1">
      <c r="A11" s="132"/>
      <c r="B11" s="132"/>
      <c r="C11" s="120"/>
      <c r="D11" s="122"/>
      <c r="E11" s="124"/>
    </row>
    <row r="12" spans="1:5" ht="18" customHeight="1">
      <c r="A12" s="115" t="s">
        <v>1</v>
      </c>
      <c r="B12" s="116"/>
      <c r="C12" s="116"/>
      <c r="D12" s="117"/>
      <c r="E12" s="16"/>
    </row>
    <row r="13" spans="1:5" ht="24" customHeight="1">
      <c r="A13" s="171" t="s">
        <v>21</v>
      </c>
      <c r="B13" s="172"/>
      <c r="C13" s="76">
        <f>SUM(C14:C15)</f>
        <v>65</v>
      </c>
      <c r="D13" s="76">
        <f>SUM(D14:D15)</f>
        <v>65</v>
      </c>
      <c r="E13" s="17"/>
    </row>
    <row r="14" spans="1:5" ht="15.75">
      <c r="A14" s="105"/>
      <c r="B14" s="96" t="s">
        <v>52</v>
      </c>
      <c r="C14" s="32">
        <v>25</v>
      </c>
      <c r="D14" s="45">
        <v>25</v>
      </c>
      <c r="E14" s="18"/>
    </row>
    <row r="15" spans="1:5" ht="31.5">
      <c r="A15" s="105"/>
      <c r="B15" s="96" t="s">
        <v>48</v>
      </c>
      <c r="C15" s="32">
        <v>40</v>
      </c>
      <c r="D15" s="45">
        <v>40</v>
      </c>
      <c r="E15" s="18"/>
    </row>
    <row r="16" spans="1:5" ht="23.25" customHeight="1">
      <c r="A16" s="171" t="s">
        <v>5</v>
      </c>
      <c r="B16" s="172"/>
      <c r="C16" s="77">
        <f>C13</f>
        <v>65</v>
      </c>
      <c r="D16" s="77">
        <f>D13</f>
        <v>65</v>
      </c>
      <c r="E16" s="18"/>
    </row>
    <row r="17" spans="1:5" ht="17.25" customHeight="1">
      <c r="A17" s="115" t="s">
        <v>4</v>
      </c>
      <c r="B17" s="116"/>
      <c r="C17" s="116"/>
      <c r="D17" s="117"/>
      <c r="E17" s="16"/>
    </row>
    <row r="18" spans="1:5" ht="24" customHeight="1">
      <c r="A18" s="171" t="s">
        <v>21</v>
      </c>
      <c r="B18" s="172"/>
      <c r="C18" s="76">
        <f>SUM(C19:C20)</f>
        <v>60</v>
      </c>
      <c r="D18" s="76">
        <f>SUM(D19:D20)</f>
        <v>60</v>
      </c>
      <c r="E18" s="17"/>
    </row>
    <row r="19" spans="1:5" ht="15.75">
      <c r="A19" s="105"/>
      <c r="B19" s="96" t="s">
        <v>52</v>
      </c>
      <c r="C19" s="32">
        <v>30</v>
      </c>
      <c r="D19" s="45">
        <v>30</v>
      </c>
      <c r="E19" s="18"/>
    </row>
    <row r="20" spans="1:5" ht="31.5">
      <c r="A20" s="105"/>
      <c r="B20" s="96" t="s">
        <v>48</v>
      </c>
      <c r="C20" s="32">
        <v>30</v>
      </c>
      <c r="D20" s="45">
        <v>30</v>
      </c>
      <c r="E20" s="18"/>
    </row>
    <row r="21" spans="1:5" ht="23.25" customHeight="1">
      <c r="A21" s="171" t="s">
        <v>5</v>
      </c>
      <c r="B21" s="172"/>
      <c r="C21" s="77">
        <f>C18</f>
        <v>60</v>
      </c>
      <c r="D21" s="77">
        <f>D18</f>
        <v>60</v>
      </c>
      <c r="E21" s="18"/>
    </row>
    <row r="22" spans="1:4" ht="20.25" customHeight="1">
      <c r="A22" s="115" t="s">
        <v>9</v>
      </c>
      <c r="B22" s="116"/>
      <c r="C22" s="116"/>
      <c r="D22" s="117"/>
    </row>
    <row r="23" spans="1:4" ht="15.75">
      <c r="A23" s="111" t="s">
        <v>62</v>
      </c>
      <c r="B23" s="112"/>
      <c r="C23" s="32">
        <v>5</v>
      </c>
      <c r="D23" s="32">
        <v>5</v>
      </c>
    </row>
    <row r="24" spans="1:4" ht="20.25" customHeight="1">
      <c r="A24" s="111" t="s">
        <v>5</v>
      </c>
      <c r="B24" s="112"/>
      <c r="C24" s="76">
        <f>C23</f>
        <v>5</v>
      </c>
      <c r="D24" s="76">
        <f>D23</f>
        <v>5</v>
      </c>
    </row>
  </sheetData>
  <sheetProtection/>
  <mergeCells count="22">
    <mergeCell ref="A23:B23"/>
    <mergeCell ref="B1:D1"/>
    <mergeCell ref="B2:D2"/>
    <mergeCell ref="B3:D3"/>
    <mergeCell ref="A4:D4"/>
    <mergeCell ref="A5:D5"/>
    <mergeCell ref="C10:C11"/>
    <mergeCell ref="D10:D11"/>
    <mergeCell ref="B9:B11"/>
    <mergeCell ref="C9:D9"/>
    <mergeCell ref="A7:D7"/>
    <mergeCell ref="A22:D22"/>
    <mergeCell ref="A21:B21"/>
    <mergeCell ref="A9:A11"/>
    <mergeCell ref="A18:B18"/>
    <mergeCell ref="A8:B8"/>
    <mergeCell ref="A24:B24"/>
    <mergeCell ref="E10:E11"/>
    <mergeCell ref="A12:D12"/>
    <mergeCell ref="A13:B13"/>
    <mergeCell ref="A16:B16"/>
    <mergeCell ref="A17:D17"/>
  </mergeCells>
  <printOptions/>
  <pageMargins left="0.9055118110236221" right="0.4724409448818898" top="0.5905511811023623" bottom="0.4330708661417323" header="0.2755905511811024" footer="0.31496062992125984"/>
  <pageSetup horizontalDpi="1200" verticalDpi="12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="90" zoomScaleSheetLayoutView="90" zoomScalePageLayoutView="0" workbookViewId="0" topLeftCell="A1">
      <selection activeCell="B3" sqref="B3"/>
    </sheetView>
  </sheetViews>
  <sheetFormatPr defaultColWidth="9.140625" defaultRowHeight="15"/>
  <cols>
    <col min="1" max="1" width="20.421875" style="7" customWidth="1"/>
    <col min="2" max="2" width="53.28125" style="101" customWidth="1"/>
    <col min="3" max="3" width="10.421875" style="7" customWidth="1"/>
    <col min="4" max="4" width="9.28125" style="7" customWidth="1"/>
    <col min="5" max="5" width="10.00390625" style="7" customWidth="1"/>
    <col min="6" max="16384" width="9.140625" style="7" customWidth="1"/>
  </cols>
  <sheetData>
    <row r="1" spans="1:4" s="84" customFormat="1" ht="15.75">
      <c r="A1" s="83"/>
      <c r="B1" s="125" t="s">
        <v>30</v>
      </c>
      <c r="C1" s="125"/>
      <c r="D1" s="125"/>
    </row>
    <row r="2" spans="1:6" s="84" customFormat="1" ht="15.75">
      <c r="A2" s="85"/>
      <c r="B2" s="125" t="s">
        <v>31</v>
      </c>
      <c r="C2" s="125"/>
      <c r="D2" s="125"/>
      <c r="E2" s="86"/>
      <c r="F2" s="86"/>
    </row>
    <row r="3" spans="1:6" s="84" customFormat="1" ht="15.75">
      <c r="A3" s="85"/>
      <c r="B3" s="110" t="s">
        <v>65</v>
      </c>
      <c r="C3" s="110"/>
      <c r="D3" s="110"/>
      <c r="E3" s="86"/>
      <c r="F3" s="86"/>
    </row>
    <row r="4" spans="1:5" ht="18.75">
      <c r="A4" s="150" t="s">
        <v>16</v>
      </c>
      <c r="B4" s="150"/>
      <c r="C4" s="150"/>
      <c r="D4" s="150"/>
      <c r="E4" s="150"/>
    </row>
    <row r="5" spans="1:5" ht="40.5" customHeight="1">
      <c r="A5" s="150" t="s">
        <v>32</v>
      </c>
      <c r="B5" s="150"/>
      <c r="C5" s="150"/>
      <c r="D5" s="150"/>
      <c r="E5" s="31"/>
    </row>
    <row r="6" spans="1:5" ht="18.75">
      <c r="A6" s="1"/>
      <c r="B6" s="1"/>
      <c r="C6" s="8"/>
      <c r="D6" s="8"/>
      <c r="E6" s="8"/>
    </row>
    <row r="7" spans="1:5" ht="42" customHeight="1">
      <c r="A7" s="129" t="s">
        <v>17</v>
      </c>
      <c r="B7" s="129"/>
      <c r="C7" s="129"/>
      <c r="D7" s="129"/>
      <c r="E7" s="88"/>
    </row>
    <row r="8" spans="1:2" ht="15.75">
      <c r="A8" s="130"/>
      <c r="B8" s="130"/>
    </row>
    <row r="9" spans="1:5" ht="15.75" customHeight="1">
      <c r="A9" s="165" t="s">
        <v>3</v>
      </c>
      <c r="B9" s="167" t="s">
        <v>6</v>
      </c>
      <c r="C9" s="118" t="s">
        <v>60</v>
      </c>
      <c r="D9" s="119"/>
      <c r="E9" s="30"/>
    </row>
    <row r="10" spans="1:5" ht="21.75" customHeight="1">
      <c r="A10" s="166"/>
      <c r="B10" s="168"/>
      <c r="C10" s="169" t="s">
        <v>12</v>
      </c>
      <c r="D10" s="162" t="s">
        <v>0</v>
      </c>
      <c r="E10" s="164"/>
    </row>
    <row r="11" spans="1:5" ht="21.75" customHeight="1">
      <c r="A11" s="166"/>
      <c r="B11" s="168"/>
      <c r="C11" s="170"/>
      <c r="D11" s="163"/>
      <c r="E11" s="164"/>
    </row>
    <row r="12" spans="1:5" ht="15.75">
      <c r="A12" s="80" t="s">
        <v>1</v>
      </c>
      <c r="B12" s="98"/>
      <c r="C12" s="81"/>
      <c r="D12" s="12"/>
      <c r="E12" s="27"/>
    </row>
    <row r="13" spans="1:5" ht="15.75">
      <c r="A13" s="154" t="s">
        <v>21</v>
      </c>
      <c r="B13" s="153"/>
      <c r="C13" s="3">
        <f>SUM(C14:C18)</f>
        <v>25</v>
      </c>
      <c r="D13" s="3">
        <f>SUM(D14:D18)</f>
        <v>25</v>
      </c>
      <c r="E13" s="22"/>
    </row>
    <row r="14" spans="1:5" ht="15.75">
      <c r="A14" s="76"/>
      <c r="B14" s="99" t="s">
        <v>52</v>
      </c>
      <c r="C14" s="32">
        <v>5</v>
      </c>
      <c r="D14" s="32">
        <v>5</v>
      </c>
      <c r="E14" s="20"/>
    </row>
    <row r="15" spans="1:5" ht="31.5">
      <c r="A15" s="76"/>
      <c r="B15" s="96" t="s">
        <v>48</v>
      </c>
      <c r="C15" s="32">
        <v>5</v>
      </c>
      <c r="D15" s="32">
        <v>5</v>
      </c>
      <c r="E15" s="20"/>
    </row>
    <row r="16" spans="1:5" ht="15.75">
      <c r="A16" s="76"/>
      <c r="B16" s="99" t="s">
        <v>47</v>
      </c>
      <c r="C16" s="32">
        <v>5</v>
      </c>
      <c r="D16" s="32">
        <v>5</v>
      </c>
      <c r="E16" s="20"/>
    </row>
    <row r="17" spans="1:5" ht="15.75">
      <c r="A17" s="76"/>
      <c r="B17" s="99" t="s">
        <v>33</v>
      </c>
      <c r="C17" s="32">
        <v>5</v>
      </c>
      <c r="D17" s="32">
        <v>5</v>
      </c>
      <c r="E17" s="20"/>
    </row>
    <row r="18" spans="1:5" ht="15.75">
      <c r="A18" s="76"/>
      <c r="B18" s="99" t="s">
        <v>49</v>
      </c>
      <c r="C18" s="32">
        <v>5</v>
      </c>
      <c r="D18" s="32">
        <v>5</v>
      </c>
      <c r="E18" s="20"/>
    </row>
    <row r="19" spans="1:5" ht="15.75">
      <c r="A19" s="155" t="s">
        <v>5</v>
      </c>
      <c r="B19" s="153"/>
      <c r="C19" s="76">
        <f>C13</f>
        <v>25</v>
      </c>
      <c r="D19" s="76">
        <f>D13</f>
        <v>25</v>
      </c>
      <c r="E19" s="22"/>
    </row>
    <row r="20" spans="1:5" ht="15.75">
      <c r="A20" s="160" t="s">
        <v>9</v>
      </c>
      <c r="B20" s="145"/>
      <c r="C20" s="145"/>
      <c r="D20" s="146"/>
      <c r="E20" s="27"/>
    </row>
    <row r="21" spans="1:5" ht="15.75" customHeight="1">
      <c r="A21" s="111" t="s">
        <v>27</v>
      </c>
      <c r="B21" s="112"/>
      <c r="C21" s="32">
        <v>9</v>
      </c>
      <c r="D21" s="42">
        <v>9</v>
      </c>
      <c r="E21" s="25"/>
    </row>
    <row r="22" spans="1:5" ht="15.75">
      <c r="A22" s="135" t="s">
        <v>28</v>
      </c>
      <c r="B22" s="111"/>
      <c r="C22" s="32">
        <v>6</v>
      </c>
      <c r="D22" s="42">
        <v>6</v>
      </c>
      <c r="E22" s="25"/>
    </row>
    <row r="23" spans="1:5" ht="15.75">
      <c r="A23" s="135" t="s">
        <v>5</v>
      </c>
      <c r="B23" s="111"/>
      <c r="C23" s="76">
        <f>SUM(C21:C22)</f>
        <v>15</v>
      </c>
      <c r="D23" s="76">
        <f>SUM(D21:D22)</f>
        <v>15</v>
      </c>
      <c r="E23" s="11"/>
    </row>
    <row r="24" spans="1:4" s="84" customFormat="1" ht="19.5" customHeight="1">
      <c r="A24" s="183" t="s">
        <v>2</v>
      </c>
      <c r="B24" s="184"/>
      <c r="C24" s="184"/>
      <c r="D24" s="185"/>
    </row>
    <row r="25" spans="1:4" s="84" customFormat="1" ht="20.25" customHeight="1">
      <c r="A25" s="111" t="s">
        <v>27</v>
      </c>
      <c r="B25" s="112"/>
      <c r="C25" s="32">
        <v>2</v>
      </c>
      <c r="D25" s="32">
        <v>2</v>
      </c>
    </row>
    <row r="26" spans="1:4" s="84" customFormat="1" ht="20.25" customHeight="1">
      <c r="A26" s="135" t="s">
        <v>28</v>
      </c>
      <c r="B26" s="111"/>
      <c r="C26" s="32">
        <v>1</v>
      </c>
      <c r="D26" s="32">
        <v>1</v>
      </c>
    </row>
    <row r="27" spans="1:5" ht="15.75">
      <c r="A27" s="135" t="s">
        <v>5</v>
      </c>
      <c r="B27" s="111"/>
      <c r="C27" s="76">
        <f>C26+C25</f>
        <v>3</v>
      </c>
      <c r="D27" s="76">
        <f>D26+D25</f>
        <v>3</v>
      </c>
      <c r="E27" s="11"/>
    </row>
    <row r="28" spans="1:4" ht="15.75">
      <c r="A28" s="183" t="s">
        <v>18</v>
      </c>
      <c r="B28" s="184"/>
      <c r="C28" s="184"/>
      <c r="D28" s="185"/>
    </row>
    <row r="29" spans="1:4" ht="15.75">
      <c r="A29" s="187" t="s">
        <v>18</v>
      </c>
      <c r="B29" s="188"/>
      <c r="C29" s="189">
        <v>3000</v>
      </c>
      <c r="D29" s="190"/>
    </row>
    <row r="30" spans="1:4" ht="15.75">
      <c r="A30" s="135" t="s">
        <v>5</v>
      </c>
      <c r="B30" s="111"/>
      <c r="C30" s="160">
        <f>C29</f>
        <v>3000</v>
      </c>
      <c r="D30" s="146"/>
    </row>
  </sheetData>
  <sheetProtection/>
  <mergeCells count="27">
    <mergeCell ref="A21:B21"/>
    <mergeCell ref="B1:D1"/>
    <mergeCell ref="B2:D2"/>
    <mergeCell ref="A4:E4"/>
    <mergeCell ref="A5:D5"/>
    <mergeCell ref="A8:B8"/>
    <mergeCell ref="A7:D7"/>
    <mergeCell ref="A26:B26"/>
    <mergeCell ref="A27:B27"/>
    <mergeCell ref="A28:D28"/>
    <mergeCell ref="A9:A11"/>
    <mergeCell ref="B9:B11"/>
    <mergeCell ref="C9:D9"/>
    <mergeCell ref="C10:C11"/>
    <mergeCell ref="D10:D11"/>
    <mergeCell ref="A22:B22"/>
    <mergeCell ref="A20:D20"/>
    <mergeCell ref="A23:B23"/>
    <mergeCell ref="E10:E11"/>
    <mergeCell ref="A13:B13"/>
    <mergeCell ref="A19:B19"/>
    <mergeCell ref="A30:B30"/>
    <mergeCell ref="C30:D30"/>
    <mergeCell ref="A29:B29"/>
    <mergeCell ref="C29:D29"/>
    <mergeCell ref="A25:B25"/>
    <mergeCell ref="A24:D24"/>
  </mergeCells>
  <printOptions/>
  <pageMargins left="0.6299212598425197" right="0.2362204724409449" top="0.7480314960629921" bottom="0.7480314960629921" header="0.31496062992125984" footer="0.31496062992125984"/>
  <pageSetup horizontalDpi="1200" verticalDpi="12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0"/>
  <sheetViews>
    <sheetView view="pageBreakPreview" zoomScale="90" zoomScaleSheetLayoutView="90" zoomScalePageLayoutView="0" workbookViewId="0" topLeftCell="A1">
      <selection activeCell="H15" sqref="H15"/>
    </sheetView>
  </sheetViews>
  <sheetFormatPr defaultColWidth="9.140625" defaultRowHeight="15"/>
  <cols>
    <col min="1" max="1" width="22.7109375" style="0" customWidth="1"/>
    <col min="2" max="2" width="41.421875" style="0" customWidth="1"/>
    <col min="3" max="3" width="11.00390625" style="0" customWidth="1"/>
    <col min="4" max="4" width="9.28125" style="0" customWidth="1"/>
    <col min="5" max="5" width="1.421875" style="0" customWidth="1"/>
  </cols>
  <sheetData>
    <row r="1" spans="1:4" s="84" customFormat="1" ht="15.75">
      <c r="A1" s="83"/>
      <c r="B1" s="125" t="s">
        <v>30</v>
      </c>
      <c r="C1" s="125"/>
      <c r="D1" s="125"/>
    </row>
    <row r="2" spans="1:6" s="84" customFormat="1" ht="15.75">
      <c r="A2" s="85"/>
      <c r="B2" s="125" t="s">
        <v>31</v>
      </c>
      <c r="C2" s="125"/>
      <c r="D2" s="125"/>
      <c r="E2" s="86"/>
      <c r="F2" s="86"/>
    </row>
    <row r="3" spans="1:6" s="84" customFormat="1" ht="31.5">
      <c r="A3" s="85"/>
      <c r="B3" s="83" t="s">
        <v>66</v>
      </c>
      <c r="C3" s="83"/>
      <c r="D3" s="83"/>
      <c r="E3" s="86"/>
      <c r="F3" s="86"/>
    </row>
    <row r="4" spans="1:5" ht="34.5" customHeight="1">
      <c r="A4" s="150" t="s">
        <v>16</v>
      </c>
      <c r="B4" s="150"/>
      <c r="C4" s="150"/>
      <c r="D4" s="150"/>
      <c r="E4" s="150"/>
    </row>
    <row r="5" spans="1:5" ht="35.25" customHeight="1">
      <c r="A5" s="150" t="s">
        <v>32</v>
      </c>
      <c r="B5" s="150"/>
      <c r="C5" s="150"/>
      <c r="D5" s="150"/>
      <c r="E5" s="150"/>
    </row>
    <row r="6" spans="1:5" ht="11.25" customHeight="1">
      <c r="A6" s="1"/>
      <c r="B6" s="1"/>
      <c r="C6" s="2"/>
      <c r="D6" s="2"/>
      <c r="E6" s="2"/>
    </row>
    <row r="7" spans="1:5" ht="46.5" customHeight="1">
      <c r="A7" s="129" t="s">
        <v>43</v>
      </c>
      <c r="B7" s="129"/>
      <c r="C7" s="129"/>
      <c r="D7" s="129"/>
      <c r="E7" s="129"/>
    </row>
    <row r="8" spans="1:2" ht="4.5" customHeight="1">
      <c r="A8" s="130"/>
      <c r="B8" s="130"/>
    </row>
    <row r="9" spans="1:6" ht="21.75" customHeight="1">
      <c r="A9" s="191" t="s">
        <v>3</v>
      </c>
      <c r="B9" s="193" t="s">
        <v>6</v>
      </c>
      <c r="C9" s="118" t="s">
        <v>60</v>
      </c>
      <c r="D9" s="119"/>
      <c r="E9" s="15"/>
      <c r="F9" s="7"/>
    </row>
    <row r="10" spans="1:6" ht="14.25" customHeight="1">
      <c r="A10" s="192"/>
      <c r="B10" s="192"/>
      <c r="C10" s="136" t="s">
        <v>12</v>
      </c>
      <c r="D10" s="194" t="s">
        <v>0</v>
      </c>
      <c r="E10" s="123"/>
      <c r="F10" s="7"/>
    </row>
    <row r="11" spans="1:6" ht="21" customHeight="1">
      <c r="A11" s="192"/>
      <c r="B11" s="192"/>
      <c r="C11" s="136"/>
      <c r="D11" s="195"/>
      <c r="E11" s="151"/>
      <c r="F11" s="7"/>
    </row>
    <row r="12" spans="1:6" ht="19.5" customHeight="1">
      <c r="A12" s="139" t="s">
        <v>1</v>
      </c>
      <c r="B12" s="140"/>
      <c r="C12" s="140"/>
      <c r="D12" s="141"/>
      <c r="E12" s="16"/>
      <c r="F12" s="7"/>
    </row>
    <row r="13" spans="1:6" ht="16.5" customHeight="1">
      <c r="A13" s="113" t="s">
        <v>21</v>
      </c>
      <c r="B13" s="114"/>
      <c r="C13" s="12">
        <f>C14+C15</f>
        <v>143</v>
      </c>
      <c r="D13" s="12">
        <f>D14+D15</f>
        <v>143</v>
      </c>
      <c r="E13" s="22"/>
      <c r="F13" s="7"/>
    </row>
    <row r="14" spans="1:5" s="65" customFormat="1" ht="17.25" customHeight="1">
      <c r="A14" s="51"/>
      <c r="B14" s="48" t="s">
        <v>33</v>
      </c>
      <c r="C14" s="47">
        <v>140</v>
      </c>
      <c r="D14" s="41">
        <v>140</v>
      </c>
      <c r="E14" s="64"/>
    </row>
    <row r="15" spans="1:5" s="65" customFormat="1" ht="15" customHeight="1">
      <c r="A15" s="60"/>
      <c r="B15" s="48" t="s">
        <v>49</v>
      </c>
      <c r="C15" s="47">
        <v>3</v>
      </c>
      <c r="D15" s="41">
        <v>3</v>
      </c>
      <c r="E15" s="64"/>
    </row>
    <row r="16" spans="1:5" s="65" customFormat="1" ht="15.75" customHeight="1">
      <c r="A16" s="59" t="s">
        <v>5</v>
      </c>
      <c r="B16" s="55"/>
      <c r="C16" s="61">
        <f>C13</f>
        <v>143</v>
      </c>
      <c r="D16" s="78">
        <f>D13</f>
        <v>143</v>
      </c>
      <c r="E16" s="66"/>
    </row>
    <row r="17" spans="1:5" s="65" customFormat="1" ht="17.25" customHeight="1">
      <c r="A17" s="177" t="s">
        <v>4</v>
      </c>
      <c r="B17" s="178"/>
      <c r="C17" s="178"/>
      <c r="D17" s="179"/>
      <c r="E17" s="68"/>
    </row>
    <row r="18" spans="1:5" s="65" customFormat="1" ht="18.75" customHeight="1">
      <c r="A18" s="113" t="s">
        <v>21</v>
      </c>
      <c r="B18" s="114"/>
      <c r="C18" s="61">
        <f>C19+C20</f>
        <v>88</v>
      </c>
      <c r="D18" s="78">
        <f>D19+D20</f>
        <v>88</v>
      </c>
      <c r="E18" s="66"/>
    </row>
    <row r="19" spans="1:5" s="65" customFormat="1" ht="15.75" customHeight="1">
      <c r="A19" s="51"/>
      <c r="B19" s="48" t="s">
        <v>33</v>
      </c>
      <c r="C19" s="47">
        <v>85</v>
      </c>
      <c r="D19" s="41">
        <v>85</v>
      </c>
      <c r="E19" s="64"/>
    </row>
    <row r="20" spans="1:5" s="65" customFormat="1" ht="16.5" customHeight="1">
      <c r="A20" s="51"/>
      <c r="B20" s="48" t="s">
        <v>49</v>
      </c>
      <c r="C20" s="47">
        <v>3</v>
      </c>
      <c r="D20" s="41">
        <v>3</v>
      </c>
      <c r="E20" s="64"/>
    </row>
    <row r="21" spans="1:5" s="65" customFormat="1" ht="16.5" customHeight="1">
      <c r="A21" s="113" t="s">
        <v>22</v>
      </c>
      <c r="B21" s="114"/>
      <c r="C21" s="61">
        <f>C22</f>
        <v>3</v>
      </c>
      <c r="D21" s="53">
        <f>D22</f>
        <v>3</v>
      </c>
      <c r="E21" s="66"/>
    </row>
    <row r="22" spans="1:5" s="65" customFormat="1" ht="16.5" customHeight="1">
      <c r="A22" s="54"/>
      <c r="B22" s="56" t="s">
        <v>56</v>
      </c>
      <c r="C22" s="47">
        <v>3</v>
      </c>
      <c r="D22" s="32">
        <v>3</v>
      </c>
      <c r="E22" s="67"/>
    </row>
    <row r="23" spans="1:5" s="65" customFormat="1" ht="14.25" customHeight="1">
      <c r="A23" s="59" t="s">
        <v>5</v>
      </c>
      <c r="B23" s="55"/>
      <c r="C23" s="61">
        <f>C18+C21</f>
        <v>91</v>
      </c>
      <c r="D23" s="78">
        <f>D18+D21</f>
        <v>91</v>
      </c>
      <c r="E23" s="66"/>
    </row>
    <row r="24" spans="1:5" s="65" customFormat="1" ht="15.75" customHeight="1">
      <c r="A24" s="115" t="s">
        <v>9</v>
      </c>
      <c r="B24" s="116"/>
      <c r="C24" s="116"/>
      <c r="D24" s="117"/>
      <c r="E24" s="69"/>
    </row>
    <row r="25" spans="1:5" s="65" customFormat="1" ht="21" customHeight="1">
      <c r="A25" s="111" t="s">
        <v>27</v>
      </c>
      <c r="B25" s="112"/>
      <c r="C25" s="47">
        <v>10</v>
      </c>
      <c r="D25" s="42">
        <v>10</v>
      </c>
      <c r="E25" s="70"/>
    </row>
    <row r="26" spans="1:5" s="65" customFormat="1" ht="19.5" customHeight="1">
      <c r="A26" s="111" t="s">
        <v>28</v>
      </c>
      <c r="B26" s="112"/>
      <c r="C26" s="109">
        <v>5</v>
      </c>
      <c r="D26" s="82">
        <v>5</v>
      </c>
      <c r="E26" s="67"/>
    </row>
    <row r="27" spans="1:5" s="65" customFormat="1" ht="16.5" customHeight="1">
      <c r="A27" s="135" t="s">
        <v>5</v>
      </c>
      <c r="B27" s="135"/>
      <c r="C27" s="61">
        <f>C26+C25</f>
        <v>15</v>
      </c>
      <c r="D27" s="78">
        <f>D26+D25</f>
        <v>15</v>
      </c>
      <c r="E27" s="71"/>
    </row>
    <row r="28" spans="1:5" s="65" customFormat="1" ht="15.75" customHeight="1">
      <c r="A28" s="115" t="s">
        <v>61</v>
      </c>
      <c r="B28" s="116"/>
      <c r="C28" s="116"/>
      <c r="D28" s="117"/>
      <c r="E28" s="69"/>
    </row>
    <row r="29" spans="1:5" s="65" customFormat="1" ht="21" customHeight="1">
      <c r="A29" s="111" t="s">
        <v>27</v>
      </c>
      <c r="B29" s="112"/>
      <c r="C29" s="47">
        <v>8</v>
      </c>
      <c r="D29" s="42">
        <v>8</v>
      </c>
      <c r="E29" s="70"/>
    </row>
    <row r="30" spans="1:5" s="65" customFormat="1" ht="16.5" customHeight="1">
      <c r="A30" s="135" t="s">
        <v>5</v>
      </c>
      <c r="B30" s="135"/>
      <c r="C30" s="78">
        <f>C29</f>
        <v>8</v>
      </c>
      <c r="D30" s="78">
        <f>D29</f>
        <v>8</v>
      </c>
      <c r="E30" s="71"/>
    </row>
    <row r="31" spans="1:5" s="65" customFormat="1" ht="18" customHeight="1">
      <c r="A31" s="115" t="s">
        <v>26</v>
      </c>
      <c r="B31" s="116"/>
      <c r="C31" s="116"/>
      <c r="D31" s="117"/>
      <c r="E31" s="69"/>
    </row>
    <row r="32" spans="1:5" s="65" customFormat="1" ht="18" customHeight="1">
      <c r="A32" s="111" t="s">
        <v>27</v>
      </c>
      <c r="B32" s="112"/>
      <c r="C32" s="47">
        <v>30</v>
      </c>
      <c r="D32" s="57">
        <v>30</v>
      </c>
      <c r="E32" s="70"/>
    </row>
    <row r="33" spans="1:5" s="65" customFormat="1" ht="16.5" customHeight="1">
      <c r="A33" s="135" t="s">
        <v>5</v>
      </c>
      <c r="B33" s="135"/>
      <c r="C33" s="61">
        <f>C32</f>
        <v>30</v>
      </c>
      <c r="D33" s="78">
        <f>D32</f>
        <v>30</v>
      </c>
      <c r="E33" s="71"/>
    </row>
    <row r="34" spans="1:5" s="65" customFormat="1" ht="15" customHeight="1">
      <c r="A34" s="183" t="s">
        <v>2</v>
      </c>
      <c r="B34" s="184"/>
      <c r="C34" s="184"/>
      <c r="D34" s="185"/>
      <c r="E34" s="72"/>
    </row>
    <row r="35" spans="1:5" s="65" customFormat="1" ht="15.75" customHeight="1">
      <c r="A35" s="111" t="s">
        <v>27</v>
      </c>
      <c r="B35" s="112"/>
      <c r="C35" s="47">
        <v>1</v>
      </c>
      <c r="D35" s="32">
        <v>1</v>
      </c>
      <c r="E35" s="67"/>
    </row>
    <row r="36" spans="1:5" s="65" customFormat="1" ht="19.5" customHeight="1">
      <c r="A36" s="111" t="s">
        <v>28</v>
      </c>
      <c r="B36" s="112"/>
      <c r="C36" s="109">
        <v>1</v>
      </c>
      <c r="D36" s="82">
        <v>1</v>
      </c>
      <c r="E36" s="67"/>
    </row>
    <row r="37" spans="1:6" ht="17.25" customHeight="1">
      <c r="A37" s="111" t="s">
        <v>5</v>
      </c>
      <c r="B37" s="112"/>
      <c r="C37" s="52">
        <f>C36+C35</f>
        <v>2</v>
      </c>
      <c r="D37" s="78">
        <f>D36+D35</f>
        <v>2</v>
      </c>
      <c r="E37" s="11"/>
      <c r="F37" s="7"/>
    </row>
    <row r="38" spans="1:8" ht="15.75">
      <c r="A38" s="147"/>
      <c r="B38" s="147"/>
      <c r="C38" s="147"/>
      <c r="D38" s="147"/>
      <c r="E38" s="138"/>
      <c r="F38" s="138"/>
      <c r="G38" s="10"/>
      <c r="H38" s="10"/>
    </row>
    <row r="39" spans="1:8" ht="23.25" customHeight="1">
      <c r="A39" s="147"/>
      <c r="B39" s="147"/>
      <c r="C39" s="147"/>
      <c r="D39" s="147"/>
      <c r="E39" s="138"/>
      <c r="F39" s="138"/>
      <c r="G39" s="9"/>
      <c r="H39" s="9"/>
    </row>
    <row r="40" spans="1:8" ht="35.25" customHeight="1">
      <c r="A40" s="137"/>
      <c r="B40" s="137"/>
      <c r="C40" s="137"/>
      <c r="D40" s="138"/>
      <c r="E40" s="138"/>
      <c r="F40" s="138"/>
      <c r="G40" s="13"/>
      <c r="H40" s="13"/>
    </row>
  </sheetData>
  <sheetProtection/>
  <mergeCells count="33">
    <mergeCell ref="A4:E4"/>
    <mergeCell ref="A5:E5"/>
    <mergeCell ref="A7:E7"/>
    <mergeCell ref="A8:B8"/>
    <mergeCell ref="B1:D1"/>
    <mergeCell ref="B2:D2"/>
    <mergeCell ref="E10:E11"/>
    <mergeCell ref="D10:D11"/>
    <mergeCell ref="A13:B13"/>
    <mergeCell ref="A17:D17"/>
    <mergeCell ref="A40:F40"/>
    <mergeCell ref="A38:F39"/>
    <mergeCell ref="A27:B27"/>
    <mergeCell ref="A24:D24"/>
    <mergeCell ref="A37:B37"/>
    <mergeCell ref="A18:B18"/>
    <mergeCell ref="A36:B36"/>
    <mergeCell ref="A9:A11"/>
    <mergeCell ref="B9:B11"/>
    <mergeCell ref="A12:D12"/>
    <mergeCell ref="C9:D9"/>
    <mergeCell ref="C10:C11"/>
    <mergeCell ref="A21:B21"/>
    <mergeCell ref="A25:B25"/>
    <mergeCell ref="A35:B35"/>
    <mergeCell ref="A34:D34"/>
    <mergeCell ref="A26:B26"/>
    <mergeCell ref="A28:D28"/>
    <mergeCell ref="A29:B29"/>
    <mergeCell ref="A30:B30"/>
    <mergeCell ref="A31:D31"/>
    <mergeCell ref="A33:B33"/>
    <mergeCell ref="A32:B32"/>
  </mergeCells>
  <printOptions/>
  <pageMargins left="0.9055118110236221" right="0.4724409448818898" top="0.5905511811023623" bottom="0.4330708661417323" header="0.275590551181102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2017-09-18T06:04:01Z</cp:lastPrinted>
  <dcterms:created xsi:type="dcterms:W3CDTF">2006-09-16T00:00:00Z</dcterms:created>
  <dcterms:modified xsi:type="dcterms:W3CDTF">2020-08-03T11:35:16Z</dcterms:modified>
  <cp:category/>
  <cp:version/>
  <cp:contentType/>
  <cp:contentStatus/>
</cp:coreProperties>
</file>