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НА САЙТ\10.ЗВ_ВИКЛАДАЧ_МЕТОДИСТ_ПРИСВОЄННЯ\Шаблон та відеоінструкція\"/>
    </mc:Choice>
  </mc:AlternateContent>
  <bookViews>
    <workbookView xWindow="-120" yWindow="-120" windowWidth="20730" windowHeight="11160" activeTab="2"/>
  </bookViews>
  <sheets>
    <sheet name="Опитувальник" sheetId="13" r:id="rId1"/>
    <sheet name="Зведена таблиця" sheetId="12" r:id="rId2"/>
    <sheet name="Лист самоаналізу" sheetId="14" r:id="rId3"/>
  </sheets>
  <externalReferences>
    <externalReference r:id="rId4"/>
  </externalReferences>
  <definedNames>
    <definedName name="_xlnm.Print_Area" localSheetId="1">'Зведена таблиця'!$A$1:$G$17</definedName>
    <definedName name="_xlnm.Print_Area" localSheetId="0">Опитувальник!$A$1:$G$50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4" l="1"/>
  <c r="A5" i="14"/>
  <c r="A3" i="14"/>
  <c r="G13" i="13" l="1"/>
  <c r="G48" i="13" l="1"/>
  <c r="E6" i="12" l="1"/>
  <c r="F6" i="12" s="1"/>
  <c r="D16" i="14" s="1"/>
  <c r="E5" i="12"/>
  <c r="F5" i="12" s="1"/>
  <c r="D15" i="14" s="1"/>
  <c r="E4" i="12"/>
  <c r="C14" i="14" s="1"/>
  <c r="F4" i="12"/>
  <c r="D14" i="14" s="1"/>
  <c r="C16" i="14" l="1"/>
  <c r="C15" i="14"/>
  <c r="E3" i="12"/>
  <c r="F3" i="12" l="1"/>
  <c r="D13" i="14" s="1"/>
  <c r="C13" i="14"/>
  <c r="G49" i="13"/>
  <c r="F7" i="12" s="1"/>
  <c r="D17" i="14" s="1"/>
  <c r="E7" i="12"/>
  <c r="C17" i="14" s="1"/>
  <c r="F11" i="12" l="1"/>
  <c r="D18" i="14" s="1"/>
  <c r="D9" i="12" l="1"/>
</calcChain>
</file>

<file path=xl/sharedStrings.xml><?xml version="1.0" encoding="utf-8"?>
<sst xmlns="http://schemas.openxmlformats.org/spreadsheetml/2006/main" count="83" uniqueCount="64">
  <si>
    <t>№ з/п</t>
  </si>
  <si>
    <t>Назва критерію</t>
  </si>
  <si>
    <t>1.</t>
  </si>
  <si>
    <t>Вид документа підтвердження</t>
  </si>
  <si>
    <t>3.</t>
  </si>
  <si>
    <t>1 захід</t>
  </si>
  <si>
    <t>характеристика показника</t>
  </si>
  <si>
    <t>необхідний</t>
  </si>
  <si>
    <t>2.</t>
  </si>
  <si>
    <t>Мінімальна сума балів для отримання педагогічного звання</t>
  </si>
  <si>
    <t>Присвоєно/підтверджено вищу категорію</t>
  </si>
  <si>
    <t>методичне досягнення (пп.1 п.2 ч.4 р.V)</t>
  </si>
  <si>
    <t>методичне досягнення впроваджено (пп.2 п.2 ч.4 р.V)</t>
  </si>
  <si>
    <t>4.</t>
  </si>
  <si>
    <t>підтверджено впровадження та ефективність методу (пп.3 п.2 ч.4 р.V)</t>
  </si>
  <si>
    <t>проведено 3 і  більше заходів з поширення власного методу (пп.14п.2 ч.4 р.V)</t>
  </si>
  <si>
    <t>мінімальний</t>
  </si>
  <si>
    <t xml:space="preserve">індикатор </t>
  </si>
  <si>
    <t>5.</t>
  </si>
  <si>
    <t>Таблиця 10</t>
  </si>
  <si>
    <t>Якщо Ви заповнили всі показники на цьому аркуші, перейдіть на наступний аркуш для перевірки даних та отриманих Вами балів</t>
  </si>
  <si>
    <t>Так</t>
  </si>
  <si>
    <t>Ні</t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</si>
  <si>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</si>
  <si>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Найменування закладу (установи) освіти</t>
  </si>
  <si>
    <t>Прізвище, ініціали особи, що атестується</t>
  </si>
  <si>
    <t>Атестація на присвоєння (підтвердження)</t>
  </si>
  <si>
    <t>(зазначити посаду, кваліфікаційну категорію або педагогічне звання)</t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</si>
  <si>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</si>
  <si>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Перелік заходів з наставництва, здійснених педагогічним працівником, який претендує на присвоєння (підтвердження) педагогічного звання "Старший викладач"</t>
  </si>
  <si>
    <t>Назва заходу</t>
  </si>
  <si>
    <t>Дата проведення</t>
  </si>
  <si>
    <t>Місце проведення</t>
  </si>
  <si>
    <t>Кількість учасників</t>
  </si>
  <si>
    <t>Загальна кількість заходів</t>
  </si>
  <si>
    <t>Отримана кількість балів за критерієм</t>
  </si>
  <si>
    <t>ЛИСТ САМОАНАЛІЗУ</t>
  </si>
  <si>
    <t>педагогічного працівника</t>
  </si>
  <si>
    <r>
      <t>(найменування закладу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(установи) освіти)</t>
    </r>
  </si>
  <si>
    <t>(прізвище, ініціали особи, що атестується)</t>
  </si>
  <si>
    <t>для атестації на присвоєння (підтвердження)</t>
  </si>
  <si>
    <t>Показник, якого досягнуто педагогічним працівником за міжатестаційний період</t>
  </si>
  <si>
    <t>Сума балів</t>
  </si>
  <si>
    <t>Усього балів</t>
  </si>
  <si>
    <t>Наявність атестаційного листа з рішенням атестаційної комісії відповідного рівня про присвоєння/підтвердження кваліфікаційної категорії «спеціаліст вищої категорії»</t>
  </si>
  <si>
    <t>Показник, якого досяг педагог</t>
  </si>
  <si>
    <t xml:space="preserve">кількість балів за виконаний критерій </t>
  </si>
  <si>
    <t>Методичне досягнення</t>
  </si>
  <si>
    <t>Оберіть зі списку один із варіантів, який відповідає методичному досягненню</t>
  </si>
  <si>
    <t>розроблення власного (авторського) методу, прийому тощо</t>
  </si>
  <si>
    <t>упорядкування (створення) навчального репертуару з дисципліни, яку викладає</t>
  </si>
  <si>
    <t>створення авторської постановки учнівської (студентської) вистави, балету</t>
  </si>
  <si>
    <t>розроблення (особисто або в складі авторського колективу) навчального посібника/підручника, типової навчальної програми</t>
  </si>
  <si>
    <t>створення авторської методики викладання</t>
  </si>
  <si>
    <t>Усього отримано балів</t>
  </si>
  <si>
    <t>Підтвердження впровадження та ефективності застосування (результат) власного методичного досягнення, отримання позитивних фахових експертних висновків від двох і більше зовнішніх незалежних експертів</t>
  </si>
  <si>
    <t>Підтверджено впровадження та ефективності застосування (результат) власного методичного досягнення, отримання позитивних фахових експертних висновків від двох і більше зовнішніх незалежних експертів</t>
  </si>
  <si>
    <t xml:space="preserve">Упроваджено та ефективно застосувано (результат) власного методичного досягнення відповідно до позиції критерія </t>
  </si>
  <si>
    <t>Проведення трьох і більше заходів, спрямованих на поширення власного методичного досягнення та досягнутих результатів роботи з його застосуванням у професійному середовищі (виступи на методичних заходах, конференціях, майстер-класи, тренінги тощо).</t>
  </si>
  <si>
    <t>Присвоєно або підтверджено кваліфікаційну категорію «спеціаліст вищої категорії»</t>
  </si>
  <si>
    <t>Розроблення власного (авторського) методу, прийому тощо або упорядкування (створення) навчального репертуару з дисципліни, яку викладає, або створення авторської постановки учнівської (студентської) вистави, балету, спрямованих на демонстрування здобувачами досягнутих результатів навчання, або розроблення навчального підручника/посібника, навчальної програми, створення авторської методики викладання навчальної дисципліни (методичне досягнення)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</si>
  <si>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викладачам, які атестуються на присвоєння/підтвердження звання "Викладач-методист"</t>
    </r>
  </si>
  <si>
    <t>учасник авторського колективу з розробки ТОП у І півріччі 2019 року</t>
  </si>
  <si>
    <t>Зведена таблиця для викладачів, які атестуються на присвоєння педагогічного звання "Викладач-методист"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</si>
</sst>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2">
    <xf numFmtId="0" fontId="0" fillId="0" borderId="0" xfId="0"/>
    <xf numFmtId="0" fontId="0" fillId="4" borderId="0" xfId="0" applyFill="1" applyAlignment="1">
      <alignment wrapText="1"/>
    </xf>
    <xf numFmtId="0" fontId="0" fillId="4" borderId="0" xfId="0" applyFill="1" applyAlignment="1">
      <alignment vertical="center" wrapText="1"/>
    </xf>
    <xf numFmtId="49" fontId="0" fillId="4" borderId="0" xfId="0" applyNumberFormat="1" applyFill="1" applyAlignment="1">
      <alignment horizontal="right" wrapText="1"/>
    </xf>
    <xf numFmtId="0" fontId="4" fillId="4" borderId="1" xfId="2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4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6" fillId="0" borderId="0" xfId="0" applyFont="1" applyAlignment="1">
      <alignment vertical="center" wrapText="1"/>
    </xf>
    <xf numFmtId="49" fontId="0" fillId="4" borderId="0" xfId="0" applyNumberForma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wrapText="1"/>
    </xf>
    <xf numFmtId="0" fontId="26" fillId="5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 vertical="top" wrapText="1"/>
    </xf>
    <xf numFmtId="0" fontId="6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0" fillId="0" borderId="0" xfId="0" applyFont="1"/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164" fontId="29" fillId="0" borderId="0" xfId="0" applyNumberFormat="1" applyFont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vertical="center" wrapText="1"/>
      <protection locked="0"/>
    </xf>
    <xf numFmtId="0" fontId="10" fillId="8" borderId="1" xfId="0" applyFont="1" applyFill="1" applyBorder="1" applyAlignment="1" applyProtection="1">
      <alignment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49" fontId="13" fillId="7" borderId="4" xfId="0" applyNumberFormat="1" applyFont="1" applyFill="1" applyBorder="1" applyAlignment="1" applyProtection="1">
      <alignment horizontal="center" wrapText="1"/>
      <protection locked="0"/>
    </xf>
    <xf numFmtId="0" fontId="14" fillId="4" borderId="5" xfId="0" applyFont="1" applyFill="1" applyBorder="1" applyAlignment="1">
      <alignment horizontal="center" vertical="top" wrapText="1"/>
    </xf>
    <xf numFmtId="0" fontId="10" fillId="8" borderId="6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6" xfId="0" applyFont="1" applyFill="1" applyBorder="1" applyAlignment="1" applyProtection="1">
      <alignment horizontal="center" wrapText="1"/>
      <protection locked="0"/>
    </xf>
    <xf numFmtId="0" fontId="10" fillId="8" borderId="7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28" fillId="4" borderId="4" xfId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7" fillId="9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Гарний" xfId="1" builtinId="26"/>
    <cellStyle name="Звичайний" xfId="0" builtinId="0"/>
    <cellStyle name="Нейтральний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82;&#1086;&#1084;&#1091;&#1085;&#1110;&#1082;&#1072;&#1094;&#1110;&#1081;&#1085;&#1110;%20&#1082;&#1072;&#1084;&#1087;&#1072;&#1085;&#1110;&#1111;/&#1057;&#1077;&#1084;&#1110;&#1085;&#1072;&#1088;%20&#1072;&#1090;&#1077;&#1089;&#1090;&#1072;&#1094;&#1110;&#1103;%20&#1073;&#1077;&#1088;&#1077;&#1079;&#1077;&#1085;&#1100;%202019/&#1053;&#1072;%20&#1076;&#1086;&#1087;&#1086;&#1084;&#1086;&#1075;&#1091;%20&#1074;&#1080;&#1082;&#1083;&#1072;&#1076;&#1072;&#1095;&#1091;/&#1042;&#1080;&#1082;&#1083;&#1072;&#1076;&#1072;&#1095;&#1091;%20&#1052;&#1064;%20&#1110;&#1085;&#1076;&#1080;&#1074;&#1110;&#1076;/&#1064;&#1072;&#1073;&#1083;&#1086;&#1085;%20&#1074;&#1080;&#1082;&#1083;&#1072;&#1076;&#1072;&#1095;&#1072;&#1084;%20&#1052;&#1064;%20&#1110;&#1085;&#1076;&#1080;&#1074;&#1110;&#1076;%20(&#1074;&#1080;&#1082;&#1086;&#1085;.%20&#1089;&#1087;&#1077;&#109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тувальник"/>
      <sheetName val="Зведена таблиця"/>
      <sheetName val="Лист самоаналізу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view="pageBreakPreview" topLeftCell="A7" zoomScale="93" zoomScaleNormal="90" zoomScaleSheetLayoutView="93" workbookViewId="0">
      <selection activeCell="G13" sqref="G13"/>
    </sheetView>
  </sheetViews>
  <sheetFormatPr defaultColWidth="9.140625" defaultRowHeight="16.5" x14ac:dyDescent="0.25"/>
  <cols>
    <col min="1" max="1" width="13.5703125" style="8" customWidth="1"/>
    <col min="2" max="2" width="19" style="8" customWidth="1"/>
    <col min="3" max="3" width="19.7109375" style="8" customWidth="1"/>
    <col min="4" max="4" width="17.28515625" style="8" customWidth="1"/>
    <col min="5" max="5" width="20" style="8" customWidth="1"/>
    <col min="6" max="6" width="16.85546875" style="17" customWidth="1"/>
    <col min="7" max="7" width="22.85546875" style="8" customWidth="1"/>
    <col min="8" max="8" width="10.85546875" style="8" bestFit="1" customWidth="1"/>
    <col min="9" max="9" width="18.7109375" style="8" bestFit="1" customWidth="1"/>
    <col min="10" max="16384" width="9.140625" style="8"/>
  </cols>
  <sheetData>
    <row r="1" spans="1:7" ht="125.25" customHeight="1" x14ac:dyDescent="0.25">
      <c r="A1" s="52" t="s">
        <v>61</v>
      </c>
      <c r="B1" s="52"/>
      <c r="C1" s="52"/>
      <c r="D1" s="52"/>
      <c r="E1" s="52"/>
      <c r="F1" s="52"/>
      <c r="G1" s="52"/>
    </row>
    <row r="2" spans="1:7" s="7" customFormat="1" ht="126.75" customHeight="1" x14ac:dyDescent="0.25">
      <c r="A2" s="53" t="s">
        <v>23</v>
      </c>
      <c r="B2" s="53"/>
      <c r="C2" s="53"/>
      <c r="D2" s="53"/>
      <c r="E2" s="53"/>
      <c r="F2" s="53"/>
      <c r="G2" s="53"/>
    </row>
    <row r="3" spans="1:7" s="7" customFormat="1" ht="10.5" customHeight="1" x14ac:dyDescent="0.25">
      <c r="A3" s="20"/>
      <c r="B3" s="20"/>
      <c r="C3" s="20"/>
      <c r="D3" s="20"/>
      <c r="E3" s="20"/>
      <c r="F3" s="20"/>
      <c r="G3" s="20"/>
    </row>
    <row r="4" spans="1:7" s="9" customFormat="1" ht="35.25" customHeight="1" x14ac:dyDescent="0.3">
      <c r="A4" s="54" t="s">
        <v>24</v>
      </c>
      <c r="B4" s="54"/>
      <c r="C4" s="54"/>
      <c r="D4" s="55"/>
      <c r="E4" s="55"/>
      <c r="F4" s="55"/>
      <c r="G4" s="55"/>
    </row>
    <row r="5" spans="1:7" s="9" customFormat="1" ht="35.25" customHeight="1" x14ac:dyDescent="0.3">
      <c r="A5" s="54" t="s">
        <v>25</v>
      </c>
      <c r="B5" s="54"/>
      <c r="C5" s="54"/>
      <c r="D5" s="55"/>
      <c r="E5" s="55"/>
      <c r="F5" s="55"/>
      <c r="G5" s="55"/>
    </row>
    <row r="6" spans="1:7" s="9" customFormat="1" ht="35.25" customHeight="1" x14ac:dyDescent="0.3">
      <c r="A6" s="54" t="s">
        <v>26</v>
      </c>
      <c r="B6" s="54"/>
      <c r="C6" s="54"/>
      <c r="D6" s="55"/>
      <c r="E6" s="55"/>
      <c r="F6" s="55"/>
      <c r="G6" s="55"/>
    </row>
    <row r="7" spans="1:7" ht="39" customHeight="1" x14ac:dyDescent="0.25">
      <c r="A7" s="7"/>
      <c r="B7" s="7"/>
      <c r="C7" s="7"/>
      <c r="D7" s="56" t="s">
        <v>27</v>
      </c>
      <c r="E7" s="56"/>
      <c r="F7" s="56"/>
      <c r="G7" s="56"/>
    </row>
    <row r="8" spans="1:7" x14ac:dyDescent="0.25">
      <c r="A8" s="7"/>
      <c r="B8" s="7"/>
      <c r="C8" s="7"/>
      <c r="D8" s="7"/>
      <c r="E8" s="7"/>
      <c r="F8" s="10"/>
      <c r="G8" s="7"/>
    </row>
    <row r="9" spans="1:7" ht="57.75" customHeight="1" x14ac:dyDescent="0.25">
      <c r="A9" s="11" t="s">
        <v>2</v>
      </c>
      <c r="B9" s="51" t="s">
        <v>44</v>
      </c>
      <c r="C9" s="51"/>
      <c r="D9" s="51"/>
      <c r="E9" s="51"/>
      <c r="F9" s="51"/>
      <c r="G9" s="46"/>
    </row>
    <row r="10" spans="1:7" ht="12" customHeight="1" x14ac:dyDescent="0.25">
      <c r="A10" s="7"/>
      <c r="B10" s="7"/>
      <c r="C10" s="7"/>
      <c r="D10" s="7"/>
      <c r="E10" s="7"/>
      <c r="F10" s="10"/>
      <c r="G10" s="7"/>
    </row>
    <row r="11" spans="1:7" x14ac:dyDescent="0.25">
      <c r="A11" s="11" t="s">
        <v>8</v>
      </c>
      <c r="B11" s="51" t="s">
        <v>47</v>
      </c>
      <c r="C11" s="51"/>
      <c r="D11" s="51"/>
      <c r="E11" s="51"/>
      <c r="F11" s="51"/>
      <c r="G11" s="51"/>
    </row>
    <row r="12" spans="1:7" ht="35.25" customHeight="1" x14ac:dyDescent="0.25">
      <c r="A12" s="61" t="s">
        <v>48</v>
      </c>
      <c r="B12" s="61"/>
      <c r="C12" s="61"/>
      <c r="D12" s="61"/>
      <c r="E12" s="61"/>
      <c r="F12" s="61"/>
      <c r="G12" s="61"/>
    </row>
    <row r="13" spans="1:7" ht="45.75" customHeight="1" x14ac:dyDescent="0.25">
      <c r="A13" s="62"/>
      <c r="B13" s="63"/>
      <c r="C13" s="63"/>
      <c r="D13" s="63"/>
      <c r="E13" s="63"/>
      <c r="F13" s="64"/>
      <c r="G13" s="16">
        <f>IF(A13="розроблення власного (авторського) методу, прийому тощо",30,IF(A13="учасник авторського колективу з розробки ТОП у І півріччі 2019 року",30,IF(A13="упорядкування (створення) навчального репертуару з дисципліни, яку викладає",30,IF(A13="створення авторської постановки учнівської (студентської) вистави, балету",30,IF(A13="розроблення (особисто або в складі авторського колективу) навчального посібника/підручника, типової навчальної програми",30,IF(A13="створення авторської методики викладання",30,0))))))</f>
        <v>0</v>
      </c>
    </row>
    <row r="14" spans="1:7" x14ac:dyDescent="0.25">
      <c r="A14" s="7"/>
      <c r="B14" s="7"/>
      <c r="C14" s="7"/>
      <c r="D14" s="7"/>
      <c r="E14" s="7"/>
      <c r="F14" s="10"/>
      <c r="G14" s="7"/>
    </row>
    <row r="15" spans="1:7" ht="57.75" customHeight="1" x14ac:dyDescent="0.25">
      <c r="A15" s="11" t="s">
        <v>4</v>
      </c>
      <c r="B15" s="51" t="s">
        <v>57</v>
      </c>
      <c r="C15" s="51"/>
      <c r="D15" s="51"/>
      <c r="E15" s="51"/>
      <c r="F15" s="51"/>
      <c r="G15" s="46"/>
    </row>
    <row r="16" spans="1:7" x14ac:dyDescent="0.25">
      <c r="A16" s="7"/>
      <c r="B16" s="7"/>
      <c r="C16" s="7"/>
      <c r="D16" s="7"/>
      <c r="E16" s="7"/>
      <c r="F16" s="10"/>
      <c r="G16" s="7"/>
    </row>
    <row r="17" spans="1:7" ht="57.75" customHeight="1" x14ac:dyDescent="0.25">
      <c r="A17" s="11" t="s">
        <v>13</v>
      </c>
      <c r="B17" s="51" t="s">
        <v>56</v>
      </c>
      <c r="C17" s="51"/>
      <c r="D17" s="51"/>
      <c r="E17" s="51"/>
      <c r="F17" s="51"/>
      <c r="G17" s="46"/>
    </row>
    <row r="18" spans="1:7" x14ac:dyDescent="0.25">
      <c r="A18" s="7"/>
      <c r="B18" s="7"/>
      <c r="C18" s="7"/>
      <c r="D18" s="7"/>
      <c r="E18" s="7"/>
      <c r="F18" s="10"/>
      <c r="G18" s="7"/>
    </row>
    <row r="19" spans="1:7" ht="75.75" customHeight="1" x14ac:dyDescent="0.25">
      <c r="A19" s="15" t="s">
        <v>18</v>
      </c>
      <c r="B19" s="76" t="s">
        <v>58</v>
      </c>
      <c r="C19" s="76"/>
      <c r="D19" s="76"/>
      <c r="E19" s="76"/>
      <c r="F19" s="76"/>
      <c r="G19" s="76"/>
    </row>
    <row r="20" spans="1:7" ht="33" customHeight="1" x14ac:dyDescent="0.25">
      <c r="A20" s="75" t="s">
        <v>28</v>
      </c>
      <c r="B20" s="75"/>
      <c r="C20" s="75"/>
      <c r="D20" s="75"/>
      <c r="E20" s="75"/>
      <c r="F20" s="75"/>
      <c r="G20" s="75"/>
    </row>
    <row r="21" spans="1:7" ht="56.25" customHeight="1" x14ac:dyDescent="0.25">
      <c r="A21" s="74" t="s">
        <v>29</v>
      </c>
      <c r="B21" s="74"/>
      <c r="C21" s="74"/>
      <c r="D21" s="74"/>
      <c r="E21" s="74"/>
      <c r="F21" s="74"/>
      <c r="G21" s="74"/>
    </row>
    <row r="22" spans="1:7" ht="44.25" customHeight="1" x14ac:dyDescent="0.25">
      <c r="A22" s="12" t="s">
        <v>0</v>
      </c>
      <c r="B22" s="72" t="s">
        <v>30</v>
      </c>
      <c r="C22" s="73"/>
      <c r="D22" s="13" t="s">
        <v>31</v>
      </c>
      <c r="E22" s="72" t="s">
        <v>32</v>
      </c>
      <c r="F22" s="73"/>
      <c r="G22" s="13" t="s">
        <v>33</v>
      </c>
    </row>
    <row r="23" spans="1:7" x14ac:dyDescent="0.25">
      <c r="A23" s="47"/>
      <c r="B23" s="57"/>
      <c r="C23" s="58"/>
      <c r="D23" s="48"/>
      <c r="E23" s="59"/>
      <c r="F23" s="60"/>
      <c r="G23" s="49"/>
    </row>
    <row r="24" spans="1:7" x14ac:dyDescent="0.25">
      <c r="A24" s="47"/>
      <c r="B24" s="57"/>
      <c r="C24" s="58"/>
      <c r="D24" s="48"/>
      <c r="E24" s="59"/>
      <c r="F24" s="60"/>
      <c r="G24" s="49"/>
    </row>
    <row r="25" spans="1:7" x14ac:dyDescent="0.25">
      <c r="A25" s="47"/>
      <c r="B25" s="57"/>
      <c r="C25" s="58"/>
      <c r="D25" s="48"/>
      <c r="E25" s="59"/>
      <c r="F25" s="60"/>
      <c r="G25" s="49"/>
    </row>
    <row r="26" spans="1:7" x14ac:dyDescent="0.25">
      <c r="A26" s="47"/>
      <c r="B26" s="57"/>
      <c r="C26" s="58"/>
      <c r="D26" s="48"/>
      <c r="E26" s="59"/>
      <c r="F26" s="60"/>
      <c r="G26" s="49"/>
    </row>
    <row r="27" spans="1:7" x14ac:dyDescent="0.25">
      <c r="A27" s="47"/>
      <c r="B27" s="57"/>
      <c r="C27" s="58"/>
      <c r="D27" s="48"/>
      <c r="E27" s="59"/>
      <c r="F27" s="60"/>
      <c r="G27" s="49"/>
    </row>
    <row r="28" spans="1:7" x14ac:dyDescent="0.25">
      <c r="A28" s="47"/>
      <c r="B28" s="57"/>
      <c r="C28" s="58"/>
      <c r="D28" s="48"/>
      <c r="E28" s="59"/>
      <c r="F28" s="60"/>
      <c r="G28" s="49"/>
    </row>
    <row r="29" spans="1:7" x14ac:dyDescent="0.25">
      <c r="A29" s="47"/>
      <c r="B29" s="57"/>
      <c r="C29" s="58"/>
      <c r="D29" s="48"/>
      <c r="E29" s="59"/>
      <c r="F29" s="60"/>
      <c r="G29" s="49"/>
    </row>
    <row r="30" spans="1:7" x14ac:dyDescent="0.25">
      <c r="A30" s="47"/>
      <c r="B30" s="57"/>
      <c r="C30" s="58"/>
      <c r="D30" s="48"/>
      <c r="E30" s="59"/>
      <c r="F30" s="60"/>
      <c r="G30" s="49"/>
    </row>
    <row r="31" spans="1:7" x14ac:dyDescent="0.25">
      <c r="A31" s="47"/>
      <c r="B31" s="57"/>
      <c r="C31" s="58"/>
      <c r="D31" s="48"/>
      <c r="E31" s="59"/>
      <c r="F31" s="60"/>
      <c r="G31" s="49"/>
    </row>
    <row r="32" spans="1:7" x14ac:dyDescent="0.25">
      <c r="A32" s="47"/>
      <c r="B32" s="57"/>
      <c r="C32" s="58"/>
      <c r="D32" s="48"/>
      <c r="E32" s="59"/>
      <c r="F32" s="60"/>
      <c r="G32" s="49"/>
    </row>
    <row r="33" spans="1:7" x14ac:dyDescent="0.25">
      <c r="A33" s="47"/>
      <c r="B33" s="57"/>
      <c r="C33" s="58"/>
      <c r="D33" s="48"/>
      <c r="E33" s="59"/>
      <c r="F33" s="60"/>
      <c r="G33" s="49"/>
    </row>
    <row r="34" spans="1:7" x14ac:dyDescent="0.25">
      <c r="A34" s="47"/>
      <c r="B34" s="57"/>
      <c r="C34" s="58"/>
      <c r="D34" s="48"/>
      <c r="E34" s="59"/>
      <c r="F34" s="60"/>
      <c r="G34" s="49"/>
    </row>
    <row r="35" spans="1:7" x14ac:dyDescent="0.25">
      <c r="A35" s="47"/>
      <c r="B35" s="57"/>
      <c r="C35" s="58"/>
      <c r="D35" s="48"/>
      <c r="E35" s="59"/>
      <c r="F35" s="60"/>
      <c r="G35" s="49"/>
    </row>
    <row r="36" spans="1:7" x14ac:dyDescent="0.25">
      <c r="A36" s="47"/>
      <c r="B36" s="57"/>
      <c r="C36" s="58"/>
      <c r="D36" s="48"/>
      <c r="E36" s="59"/>
      <c r="F36" s="60"/>
      <c r="G36" s="49"/>
    </row>
    <row r="37" spans="1:7" x14ac:dyDescent="0.25">
      <c r="A37" s="47"/>
      <c r="B37" s="57"/>
      <c r="C37" s="58"/>
      <c r="D37" s="48"/>
      <c r="E37" s="59"/>
      <c r="F37" s="60"/>
      <c r="G37" s="49"/>
    </row>
    <row r="38" spans="1:7" x14ac:dyDescent="0.25">
      <c r="A38" s="47"/>
      <c r="B38" s="57"/>
      <c r="C38" s="58"/>
      <c r="D38" s="48"/>
      <c r="E38" s="59"/>
      <c r="F38" s="60"/>
      <c r="G38" s="49"/>
    </row>
    <row r="39" spans="1:7" x14ac:dyDescent="0.25">
      <c r="A39" s="47"/>
      <c r="B39" s="57"/>
      <c r="C39" s="58"/>
      <c r="D39" s="48"/>
      <c r="E39" s="59"/>
      <c r="F39" s="60"/>
      <c r="G39" s="49"/>
    </row>
    <row r="40" spans="1:7" x14ac:dyDescent="0.25">
      <c r="A40" s="47"/>
      <c r="B40" s="57"/>
      <c r="C40" s="58"/>
      <c r="D40" s="48"/>
      <c r="E40" s="59"/>
      <c r="F40" s="60"/>
      <c r="G40" s="49"/>
    </row>
    <row r="41" spans="1:7" x14ac:dyDescent="0.25">
      <c r="A41" s="47"/>
      <c r="B41" s="57"/>
      <c r="C41" s="58"/>
      <c r="D41" s="48"/>
      <c r="E41" s="59"/>
      <c r="F41" s="60"/>
      <c r="G41" s="49"/>
    </row>
    <row r="42" spans="1:7" x14ac:dyDescent="0.25">
      <c r="A42" s="47"/>
      <c r="B42" s="57"/>
      <c r="C42" s="58"/>
      <c r="D42" s="48"/>
      <c r="E42" s="59"/>
      <c r="F42" s="60"/>
      <c r="G42" s="49"/>
    </row>
    <row r="43" spans="1:7" x14ac:dyDescent="0.25">
      <c r="A43" s="47"/>
      <c r="B43" s="57"/>
      <c r="C43" s="58"/>
      <c r="D43" s="48"/>
      <c r="E43" s="59"/>
      <c r="F43" s="60"/>
      <c r="G43" s="49"/>
    </row>
    <row r="44" spans="1:7" x14ac:dyDescent="0.25">
      <c r="A44" s="47"/>
      <c r="B44" s="57"/>
      <c r="C44" s="58"/>
      <c r="D44" s="48"/>
      <c r="E44" s="59"/>
      <c r="F44" s="60"/>
      <c r="G44" s="49"/>
    </row>
    <row r="45" spans="1:7" x14ac:dyDescent="0.25">
      <c r="A45" s="47"/>
      <c r="B45" s="57"/>
      <c r="C45" s="58"/>
      <c r="D45" s="48"/>
      <c r="E45" s="59"/>
      <c r="F45" s="60"/>
      <c r="G45" s="49"/>
    </row>
    <row r="46" spans="1:7" x14ac:dyDescent="0.25">
      <c r="A46" s="47"/>
      <c r="B46" s="57"/>
      <c r="C46" s="58"/>
      <c r="D46" s="48"/>
      <c r="E46" s="59"/>
      <c r="F46" s="60"/>
      <c r="G46" s="49"/>
    </row>
    <row r="47" spans="1:7" x14ac:dyDescent="0.25">
      <c r="A47" s="47"/>
      <c r="B47" s="57"/>
      <c r="C47" s="58"/>
      <c r="D47" s="48"/>
      <c r="E47" s="59"/>
      <c r="F47" s="60"/>
      <c r="G47" s="49"/>
    </row>
    <row r="48" spans="1:7" s="7" customFormat="1" ht="31.5" customHeight="1" x14ac:dyDescent="0.25">
      <c r="A48" s="66" t="s">
        <v>34</v>
      </c>
      <c r="B48" s="67"/>
      <c r="C48" s="67"/>
      <c r="D48" s="67"/>
      <c r="E48" s="67"/>
      <c r="F48" s="68"/>
      <c r="G48" s="50">
        <f>COUNTA(B23:C47)</f>
        <v>0</v>
      </c>
    </row>
    <row r="49" spans="1:8" ht="44.25" customHeight="1" x14ac:dyDescent="0.25">
      <c r="A49" s="69" t="s">
        <v>35</v>
      </c>
      <c r="B49" s="70"/>
      <c r="C49" s="70"/>
      <c r="D49" s="70"/>
      <c r="E49" s="70"/>
      <c r="F49" s="71"/>
      <c r="G49" s="14">
        <f>G48*5</f>
        <v>0</v>
      </c>
      <c r="H49" s="7"/>
    </row>
    <row r="50" spans="1:8" ht="63.75" customHeight="1" x14ac:dyDescent="0.25">
      <c r="A50" s="65" t="s">
        <v>20</v>
      </c>
      <c r="B50" s="65"/>
      <c r="C50" s="65"/>
      <c r="D50" s="65"/>
      <c r="E50" s="65"/>
      <c r="F50" s="65"/>
      <c r="G50" s="65"/>
    </row>
    <row r="51" spans="1:8" hidden="1" x14ac:dyDescent="0.25">
      <c r="A51" s="22" t="s">
        <v>21</v>
      </c>
      <c r="B51" s="7"/>
      <c r="C51" s="7"/>
      <c r="D51" s="7"/>
      <c r="E51" s="7"/>
      <c r="F51" s="10"/>
      <c r="G51" s="7"/>
    </row>
    <row r="52" spans="1:8" hidden="1" x14ac:dyDescent="0.25">
      <c r="A52" s="22" t="s">
        <v>22</v>
      </c>
      <c r="B52" s="7"/>
      <c r="C52" s="7"/>
      <c r="D52" s="7"/>
      <c r="E52" s="7"/>
      <c r="F52" s="10"/>
      <c r="G52" s="7"/>
    </row>
    <row r="53" spans="1:8" hidden="1" x14ac:dyDescent="0.25">
      <c r="A53" s="22"/>
      <c r="B53" s="7"/>
      <c r="C53" s="7"/>
      <c r="D53" s="7"/>
      <c r="E53" s="7"/>
      <c r="F53" s="10"/>
      <c r="G53" s="7"/>
    </row>
    <row r="54" spans="1:8" ht="150" hidden="1" x14ac:dyDescent="0.25">
      <c r="A54" s="23" t="s">
        <v>49</v>
      </c>
      <c r="B54" s="18"/>
      <c r="C54" s="18"/>
      <c r="D54" s="18"/>
      <c r="E54" s="18"/>
      <c r="F54" s="18"/>
      <c r="G54" s="18"/>
    </row>
    <row r="55" spans="1:8" ht="206.25" hidden="1" x14ac:dyDescent="0.25">
      <c r="A55" s="23" t="s">
        <v>50</v>
      </c>
      <c r="B55" s="18"/>
      <c r="C55" s="18"/>
      <c r="D55" s="18"/>
      <c r="E55" s="18"/>
      <c r="F55" s="18"/>
      <c r="G55" s="18"/>
    </row>
    <row r="56" spans="1:8" ht="187.5" hidden="1" x14ac:dyDescent="0.25">
      <c r="A56" s="23" t="s">
        <v>51</v>
      </c>
      <c r="B56" s="18"/>
      <c r="C56" s="18"/>
      <c r="D56" s="18"/>
      <c r="E56" s="18"/>
      <c r="F56" s="18"/>
      <c r="G56" s="18"/>
    </row>
    <row r="57" spans="1:8" ht="318.75" hidden="1" x14ac:dyDescent="0.25">
      <c r="A57" s="23" t="s">
        <v>52</v>
      </c>
      <c r="B57" s="18"/>
      <c r="C57" s="18"/>
      <c r="D57" s="18"/>
      <c r="E57" s="18"/>
      <c r="F57" s="18"/>
      <c r="G57" s="18"/>
    </row>
    <row r="58" spans="1:8" ht="112.5" hidden="1" x14ac:dyDescent="0.25">
      <c r="A58" s="23" t="s">
        <v>53</v>
      </c>
      <c r="B58" s="18"/>
      <c r="C58" s="18"/>
      <c r="D58" s="18"/>
      <c r="E58" s="18"/>
      <c r="F58" s="18"/>
      <c r="G58" s="18"/>
    </row>
    <row r="59" spans="1:8" ht="115.5" hidden="1" x14ac:dyDescent="0.25">
      <c r="A59" s="7" t="s">
        <v>62</v>
      </c>
      <c r="B59" s="7"/>
      <c r="C59" s="7"/>
      <c r="D59" s="7"/>
      <c r="E59" s="7"/>
      <c r="F59" s="10"/>
      <c r="G59" s="7"/>
    </row>
    <row r="60" spans="1:8" hidden="1" x14ac:dyDescent="0.25">
      <c r="A60" s="7"/>
      <c r="B60" s="7"/>
      <c r="C60" s="7"/>
      <c r="D60" s="7"/>
      <c r="E60" s="7"/>
      <c r="F60" s="10"/>
      <c r="G60" s="7"/>
    </row>
    <row r="61" spans="1:8" x14ac:dyDescent="0.25">
      <c r="A61" s="7"/>
      <c r="B61" s="7"/>
      <c r="C61" s="7"/>
      <c r="D61" s="7"/>
      <c r="E61" s="7"/>
      <c r="F61" s="10"/>
      <c r="G61" s="7"/>
    </row>
    <row r="62" spans="1:8" x14ac:dyDescent="0.25">
      <c r="A62" s="7"/>
      <c r="B62" s="7"/>
      <c r="C62" s="7"/>
      <c r="D62" s="7"/>
      <c r="E62" s="7"/>
      <c r="F62" s="10"/>
      <c r="G62" s="7"/>
    </row>
    <row r="63" spans="1:8" x14ac:dyDescent="0.25">
      <c r="A63" s="7"/>
      <c r="B63" s="7"/>
      <c r="C63" s="7"/>
      <c r="D63" s="7"/>
      <c r="E63" s="7"/>
      <c r="F63" s="10"/>
      <c r="G63" s="7"/>
    </row>
    <row r="64" spans="1:8" x14ac:dyDescent="0.25">
      <c r="A64" s="7"/>
      <c r="B64" s="7"/>
      <c r="C64" s="7"/>
      <c r="D64" s="7"/>
      <c r="E64" s="7"/>
      <c r="F64" s="10"/>
      <c r="G64" s="7"/>
    </row>
    <row r="65" spans="1:7" x14ac:dyDescent="0.25">
      <c r="A65" s="7"/>
      <c r="B65" s="7"/>
      <c r="C65" s="7"/>
      <c r="D65" s="7"/>
      <c r="E65" s="7"/>
      <c r="F65" s="10"/>
      <c r="G65" s="7"/>
    </row>
    <row r="66" spans="1:7" x14ac:dyDescent="0.25">
      <c r="A66" s="7"/>
      <c r="B66" s="7"/>
      <c r="C66" s="7"/>
      <c r="D66" s="7"/>
      <c r="E66" s="7"/>
      <c r="F66" s="10"/>
      <c r="G66" s="7"/>
    </row>
    <row r="67" spans="1:7" x14ac:dyDescent="0.25">
      <c r="A67" s="7"/>
      <c r="B67" s="7"/>
      <c r="C67" s="7"/>
      <c r="D67" s="7"/>
      <c r="E67" s="7"/>
      <c r="F67" s="10"/>
      <c r="G67" s="7"/>
    </row>
    <row r="68" spans="1:7" x14ac:dyDescent="0.25">
      <c r="A68" s="7"/>
      <c r="B68" s="7"/>
      <c r="C68" s="7"/>
      <c r="D68" s="7"/>
      <c r="E68" s="7"/>
      <c r="F68" s="10"/>
      <c r="G68" s="7"/>
    </row>
    <row r="69" spans="1:7" x14ac:dyDescent="0.25">
      <c r="A69" s="7"/>
      <c r="B69" s="7"/>
      <c r="C69" s="7"/>
      <c r="D69" s="7"/>
      <c r="E69" s="7"/>
      <c r="F69" s="10"/>
      <c r="G69" s="7"/>
    </row>
    <row r="70" spans="1:7" x14ac:dyDescent="0.25">
      <c r="A70" s="7"/>
      <c r="B70" s="7"/>
      <c r="C70" s="7"/>
      <c r="D70" s="7"/>
      <c r="E70" s="7"/>
      <c r="F70" s="10"/>
      <c r="G70" s="7"/>
    </row>
    <row r="71" spans="1:7" x14ac:dyDescent="0.25">
      <c r="A71" s="7"/>
      <c r="B71" s="7"/>
      <c r="C71" s="7"/>
      <c r="D71" s="7"/>
      <c r="E71" s="7"/>
      <c r="F71" s="10"/>
      <c r="G71" s="7"/>
    </row>
    <row r="72" spans="1:7" x14ac:dyDescent="0.25">
      <c r="A72" s="7"/>
      <c r="B72" s="7"/>
      <c r="C72" s="7"/>
      <c r="D72" s="7"/>
      <c r="E72" s="7"/>
      <c r="F72" s="10"/>
      <c r="G72" s="7"/>
    </row>
    <row r="73" spans="1:7" x14ac:dyDescent="0.25">
      <c r="A73" s="7"/>
      <c r="B73" s="7"/>
      <c r="C73" s="7"/>
      <c r="D73" s="7"/>
      <c r="E73" s="7"/>
      <c r="F73" s="10"/>
      <c r="G73" s="7"/>
    </row>
    <row r="74" spans="1:7" x14ac:dyDescent="0.25">
      <c r="A74" s="7"/>
      <c r="B74" s="7"/>
      <c r="C74" s="7"/>
      <c r="D74" s="7"/>
      <c r="E74" s="7"/>
      <c r="F74" s="10"/>
      <c r="G74" s="7"/>
    </row>
    <row r="75" spans="1:7" x14ac:dyDescent="0.25">
      <c r="A75" s="7"/>
      <c r="B75" s="7"/>
      <c r="C75" s="7"/>
      <c r="D75" s="7"/>
      <c r="E75" s="7"/>
      <c r="F75" s="10"/>
      <c r="G75" s="7"/>
    </row>
    <row r="76" spans="1:7" x14ac:dyDescent="0.25">
      <c r="A76" s="7"/>
      <c r="B76" s="7"/>
      <c r="C76" s="7"/>
      <c r="D76" s="7"/>
      <c r="E76" s="7"/>
      <c r="F76" s="10"/>
      <c r="G76" s="7"/>
    </row>
    <row r="77" spans="1:7" x14ac:dyDescent="0.25">
      <c r="A77" s="7"/>
      <c r="B77" s="7"/>
      <c r="C77" s="7"/>
      <c r="D77" s="7"/>
      <c r="E77" s="7"/>
      <c r="F77" s="10"/>
      <c r="G77" s="7"/>
    </row>
  </sheetData>
  <sheetProtection algorithmName="SHA-512" hashValue="c/poqeSN8pwrAGnyrjXIZol3tsv5n/XKJd8ZFI5rfuMx28QT3uPqh4vsde5EsqkzxemyYifcE/UQN5bK08wptQ==" saltValue="o2dM4p1bE4FmvDa1n/yFoA==" spinCount="100000" sheet="1" objects="1" scenarios="1" formatColumns="0" formatRows="0"/>
  <mergeCells count="73">
    <mergeCell ref="B17:F17"/>
    <mergeCell ref="B15:F15"/>
    <mergeCell ref="E22:F22"/>
    <mergeCell ref="B22:C22"/>
    <mergeCell ref="A21:G21"/>
    <mergeCell ref="A20:G20"/>
    <mergeCell ref="B19:G19"/>
    <mergeCell ref="A12:G12"/>
    <mergeCell ref="A13:F13"/>
    <mergeCell ref="A50:G50"/>
    <mergeCell ref="B47:C47"/>
    <mergeCell ref="E47:F47"/>
    <mergeCell ref="A48:F48"/>
    <mergeCell ref="A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11:G11"/>
    <mergeCell ref="A1:G1"/>
    <mergeCell ref="A2:G2"/>
    <mergeCell ref="A4:C4"/>
    <mergeCell ref="D4:G4"/>
    <mergeCell ref="A5:C5"/>
    <mergeCell ref="D5:G5"/>
    <mergeCell ref="A6:C6"/>
    <mergeCell ref="D6:G6"/>
    <mergeCell ref="D7:G7"/>
    <mergeCell ref="B9:F9"/>
  </mergeCells>
  <conditionalFormatting sqref="A9:G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{59F8F08D-AC8C-4542-967B-5D99511C5E2A}</x14:id>
        </ext>
      </extLst>
    </cfRule>
  </conditionalFormatting>
  <conditionalFormatting sqref="A17:G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{08A19A33-B341-42BF-9CE4-46EA85E06521}</x14:id>
        </ext>
      </extLst>
    </cfRule>
  </conditionalFormatting>
  <conditionalFormatting sqref="A15:G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{EAA1142D-4995-47D9-91D2-83B2F504CA1D}</x14:id>
        </ext>
      </extLst>
    </cfRule>
  </conditionalFormatting>
  <dataValidations count="2">
    <dataValidation type="list" allowBlank="1" showInputMessage="1" showErrorMessage="1" promptTitle="Оберіть варіант зі списку" prompt="_x000a_" sqref="G9 G17 G15">
      <formula1>$A$51:$A$52</formula1>
    </dataValidation>
    <dataValidation type="list" allowBlank="1" showInputMessage="1" showErrorMessage="1" promptTitle="Оберіть зі списку" prompt="_x000a_" sqref="A13:F13">
      <formula1>$A$54:$A$59</formula1>
    </dataValidation>
  </dataValidations>
  <pageMargins left="0.98425196850393704" right="0.39370078740157483" top="0.59055118110236227" bottom="0.59055118110236227" header="0" footer="0"/>
  <pageSetup paperSize="9" scale="67" fitToHeight="0" orientation="portrait" r:id="rId1"/>
  <headerFooter>
    <oddFooter>&amp;CВерсія 2019.1</oddFooter>
  </headerFooter>
  <rowBreaks count="1" manualBreakCount="1">
    <brk id="7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F8F08D-AC8C-4542-967B-5D99511C5E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A9:G9</xm:sqref>
        </x14:conditionalFormatting>
        <x14:conditionalFormatting xmlns:xm="http://schemas.microsoft.com/office/excel/2006/main">
          <x14:cfRule type="dataBar" id="{08A19A33-B341-42BF-9CE4-46EA85E065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A17:G17</xm:sqref>
        </x14:conditionalFormatting>
        <x14:conditionalFormatting xmlns:xm="http://schemas.microsoft.com/office/excel/2006/main">
          <x14:cfRule type="dataBar" id="{EAA1142D-4995-47D9-91D2-83B2F504CA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A15:G15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'C:\Users\user\Documents\комунікаційні кампанії\Семінар атестація березень 2019\На допомогу викладачу\Викладачу МШ індивід\[Шаблон викладачам МШ індивід (викон. спец.).xlsx]Зведена таблиця'!#REF!</xm:f>
          </x14:formula1>
          <xm:sqref>F24:F47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1" max="1" width="8.28515625" style="1" customWidth="1"/>
    <col min="2" max="2" width="51.85546875" style="1" customWidth="1"/>
    <col min="3" max="3" width="26.28515625" style="1" customWidth="1"/>
    <col min="4" max="4" width="18.85546875" style="1" customWidth="1"/>
    <col min="5" max="5" width="18" style="1" customWidth="1"/>
    <col min="6" max="6" width="23" style="1" customWidth="1"/>
    <col min="7" max="7" width="30.5703125" style="1" customWidth="1"/>
    <col min="8" max="8" width="30.28515625" style="1" customWidth="1"/>
    <col min="9" max="9" width="15.28515625" style="1" customWidth="1"/>
    <col min="10" max="16384" width="9.140625" style="1"/>
  </cols>
  <sheetData>
    <row r="1" spans="1:8" ht="45.75" customHeight="1" x14ac:dyDescent="0.25">
      <c r="A1" s="77" t="s">
        <v>63</v>
      </c>
      <c r="B1" s="77"/>
      <c r="C1" s="77"/>
      <c r="D1" s="77"/>
      <c r="E1" s="77"/>
      <c r="F1" s="77"/>
      <c r="G1" s="24" t="s">
        <v>19</v>
      </c>
    </row>
    <row r="2" spans="1:8" ht="46.5" customHeight="1" x14ac:dyDescent="0.25">
      <c r="A2" s="4" t="s">
        <v>0</v>
      </c>
      <c r="B2" s="4" t="s">
        <v>1</v>
      </c>
      <c r="C2" s="4" t="s">
        <v>6</v>
      </c>
      <c r="D2" s="4" t="s">
        <v>17</v>
      </c>
      <c r="E2" s="4" t="s">
        <v>45</v>
      </c>
      <c r="F2" s="4" t="s">
        <v>46</v>
      </c>
      <c r="G2" s="5" t="s">
        <v>3</v>
      </c>
    </row>
    <row r="3" spans="1:8" ht="48.75" customHeight="1" x14ac:dyDescent="0.25">
      <c r="A3" s="6" t="s">
        <v>2</v>
      </c>
      <c r="B3" s="32" t="s">
        <v>10</v>
      </c>
      <c r="C3" s="25" t="s">
        <v>7</v>
      </c>
      <c r="D3" s="28">
        <v>5</v>
      </c>
      <c r="E3" s="21">
        <f>Опитувальник!G9</f>
        <v>0</v>
      </c>
      <c r="F3" s="21">
        <f>IF(E3="Так",5,0)</f>
        <v>0</v>
      </c>
      <c r="G3" s="29"/>
    </row>
    <row r="4" spans="1:8" ht="48.75" customHeight="1" x14ac:dyDescent="0.25">
      <c r="A4" s="6" t="s">
        <v>8</v>
      </c>
      <c r="B4" s="32" t="s">
        <v>11</v>
      </c>
      <c r="C4" s="25" t="s">
        <v>7</v>
      </c>
      <c r="D4" s="30">
        <v>30</v>
      </c>
      <c r="E4" s="21">
        <f>Опитувальник!A13</f>
        <v>0</v>
      </c>
      <c r="F4" s="21">
        <f>Опитувальник!G13</f>
        <v>0</v>
      </c>
      <c r="G4" s="29"/>
      <c r="H4" s="2"/>
    </row>
    <row r="5" spans="1:8" ht="48.75" customHeight="1" x14ac:dyDescent="0.25">
      <c r="A5" s="6" t="s">
        <v>4</v>
      </c>
      <c r="B5" s="32" t="s">
        <v>12</v>
      </c>
      <c r="C5" s="25" t="s">
        <v>7</v>
      </c>
      <c r="D5" s="30">
        <v>20</v>
      </c>
      <c r="E5" s="21">
        <f>Опитувальник!G15</f>
        <v>0</v>
      </c>
      <c r="F5" s="21">
        <f>IF(E5="Так",20,0)</f>
        <v>0</v>
      </c>
      <c r="G5" s="29"/>
      <c r="H5" s="2"/>
    </row>
    <row r="6" spans="1:8" ht="48.75" customHeight="1" x14ac:dyDescent="0.25">
      <c r="A6" s="6" t="s">
        <v>13</v>
      </c>
      <c r="B6" s="32" t="s">
        <v>14</v>
      </c>
      <c r="C6" s="25" t="s">
        <v>7</v>
      </c>
      <c r="D6" s="30">
        <v>20</v>
      </c>
      <c r="E6" s="21">
        <f>Опитувальник!G17</f>
        <v>0</v>
      </c>
      <c r="F6" s="21">
        <f>IF(E6="Так",20,0)</f>
        <v>0</v>
      </c>
      <c r="G6" s="29"/>
      <c r="H6" s="2"/>
    </row>
    <row r="7" spans="1:8" ht="48.75" customHeight="1" x14ac:dyDescent="0.25">
      <c r="A7" s="78" t="s">
        <v>18</v>
      </c>
      <c r="B7" s="79" t="s">
        <v>15</v>
      </c>
      <c r="C7" s="25" t="s">
        <v>16</v>
      </c>
      <c r="D7" s="30">
        <v>15</v>
      </c>
      <c r="E7" s="81">
        <f>Опитувальник!G48</f>
        <v>0</v>
      </c>
      <c r="F7" s="81">
        <f>Опитувальник!G49</f>
        <v>0</v>
      </c>
      <c r="G7" s="29"/>
      <c r="H7" s="2"/>
    </row>
    <row r="8" spans="1:8" ht="48.75" customHeight="1" x14ac:dyDescent="0.25">
      <c r="A8" s="78"/>
      <c r="B8" s="79"/>
      <c r="C8" s="25" t="s">
        <v>5</v>
      </c>
      <c r="D8" s="30">
        <v>5</v>
      </c>
      <c r="E8" s="81"/>
      <c r="F8" s="81"/>
      <c r="G8" s="29"/>
      <c r="H8" s="2"/>
    </row>
    <row r="9" spans="1:8" ht="45" x14ac:dyDescent="0.25">
      <c r="A9" s="19"/>
      <c r="C9" s="26" t="s">
        <v>9</v>
      </c>
      <c r="D9" s="45">
        <f>SUM(D3:D7)</f>
        <v>90</v>
      </c>
      <c r="E9" s="27"/>
      <c r="F9" s="31"/>
      <c r="G9" s="31"/>
      <c r="H9" s="2"/>
    </row>
    <row r="11" spans="1:8" ht="21" x14ac:dyDescent="0.25">
      <c r="A11" s="80" t="s">
        <v>54</v>
      </c>
      <c r="B11" s="80"/>
      <c r="C11" s="80"/>
      <c r="D11" s="80"/>
      <c r="E11" s="80"/>
      <c r="F11" s="43">
        <f>SUM(F3:F8)</f>
        <v>0</v>
      </c>
    </row>
    <row r="15" spans="1:8" x14ac:dyDescent="0.25">
      <c r="C15" s="3"/>
    </row>
    <row r="16" spans="1:8" x14ac:dyDescent="0.25">
      <c r="C16" s="3"/>
    </row>
    <row r="17" spans="3:3" x14ac:dyDescent="0.25">
      <c r="C17" s="3"/>
    </row>
  </sheetData>
  <sheetProtection algorithmName="SHA-512" hashValue="t7jtiONBNCBXtr6XJehD7xI++l3sqRMVOcCX3cGFimrUCW6LIZ/X/ys1eEyQWkKDpfT0MYlFudNH6zZJRHsX8g==" saltValue="dumYDU4VH5WhoLuzuE0D7w==" spinCount="100000" sheet="1" objects="1" scenarios="1" formatColumns="0" formatRows="0"/>
  <mergeCells count="6">
    <mergeCell ref="A1:F1"/>
    <mergeCell ref="A7:A8"/>
    <mergeCell ref="B7:B8"/>
    <mergeCell ref="A11:E11"/>
    <mergeCell ref="E7:E8"/>
    <mergeCell ref="F7:F8"/>
  </mergeCells>
  <pageMargins left="0.51181102362204722" right="0.51181102362204722" top="1.1417322834645669" bottom="0.55118110236220474" header="0.31496062992125984" footer="0.31496062992125984"/>
  <pageSetup paperSize="9" scale="76" fitToHeight="0" orientation="landscape" r:id="rId1"/>
  <headerFooter>
    <oddFooter>&amp;CВерсія 2019.1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="60" zoomScaleNormal="100" workbookViewId="0">
      <selection activeCell="D18" sqref="D18"/>
    </sheetView>
  </sheetViews>
  <sheetFormatPr defaultColWidth="54.28515625" defaultRowHeight="15.75" x14ac:dyDescent="0.25"/>
  <cols>
    <col min="1" max="1" width="6.140625" style="33" bestFit="1" customWidth="1"/>
    <col min="2" max="2" width="69" style="33" customWidth="1"/>
    <col min="3" max="4" width="27.42578125" style="35" customWidth="1"/>
    <col min="5" max="16384" width="54.28515625" style="33"/>
  </cols>
  <sheetData>
    <row r="1" spans="1:4" ht="27" customHeight="1" x14ac:dyDescent="0.25">
      <c r="A1" s="84" t="s">
        <v>36</v>
      </c>
      <c r="B1" s="84"/>
      <c r="C1" s="84"/>
      <c r="D1" s="84"/>
    </row>
    <row r="2" spans="1:4" x14ac:dyDescent="0.25">
      <c r="A2" s="85" t="s">
        <v>37</v>
      </c>
      <c r="B2" s="85"/>
      <c r="C2" s="85"/>
      <c r="D2" s="85"/>
    </row>
    <row r="3" spans="1:4" x14ac:dyDescent="0.25">
      <c r="A3" s="82">
        <f>Опитувальник!D4</f>
        <v>0</v>
      </c>
      <c r="B3" s="83"/>
      <c r="C3" s="83"/>
      <c r="D3" s="83"/>
    </row>
    <row r="4" spans="1:4" x14ac:dyDescent="0.25">
      <c r="A4" s="86" t="s">
        <v>38</v>
      </c>
      <c r="B4" s="86"/>
      <c r="C4" s="86"/>
      <c r="D4" s="86"/>
    </row>
    <row r="5" spans="1:4" x14ac:dyDescent="0.25">
      <c r="A5" s="82">
        <f>Опитувальник!D5</f>
        <v>0</v>
      </c>
      <c r="B5" s="83"/>
      <c r="C5" s="83"/>
      <c r="D5" s="83"/>
    </row>
    <row r="6" spans="1:4" x14ac:dyDescent="0.25">
      <c r="A6" s="86" t="s">
        <v>39</v>
      </c>
      <c r="B6" s="86"/>
      <c r="C6" s="86"/>
      <c r="D6" s="86"/>
    </row>
    <row r="7" spans="1:4" x14ac:dyDescent="0.25">
      <c r="A7" s="90" t="s">
        <v>40</v>
      </c>
      <c r="B7" s="90"/>
      <c r="C7" s="90"/>
      <c r="D7" s="90"/>
    </row>
    <row r="8" spans="1:4" x14ac:dyDescent="0.25">
      <c r="A8" s="82">
        <f>Опитувальник!D6</f>
        <v>0</v>
      </c>
      <c r="B8" s="83"/>
      <c r="C8" s="83"/>
      <c r="D8" s="83"/>
    </row>
    <row r="9" spans="1:4" x14ac:dyDescent="0.25">
      <c r="A9" s="86" t="s">
        <v>27</v>
      </c>
      <c r="B9" s="86"/>
      <c r="C9" s="86"/>
      <c r="D9" s="86"/>
    </row>
    <row r="10" spans="1:4" x14ac:dyDescent="0.25">
      <c r="A10" s="91"/>
      <c r="B10" s="91"/>
      <c r="C10" s="91"/>
      <c r="D10" s="91"/>
    </row>
    <row r="11" spans="1:4" x14ac:dyDescent="0.25">
      <c r="A11" s="34"/>
    </row>
    <row r="12" spans="1:4" s="37" customFormat="1" ht="111.75" customHeight="1" x14ac:dyDescent="0.25">
      <c r="A12" s="36" t="s">
        <v>0</v>
      </c>
      <c r="B12" s="36" t="s">
        <v>1</v>
      </c>
      <c r="C12" s="36" t="s">
        <v>41</v>
      </c>
      <c r="D12" s="36" t="s">
        <v>42</v>
      </c>
    </row>
    <row r="13" spans="1:4" ht="31.5" x14ac:dyDescent="0.25">
      <c r="A13" s="38" t="s">
        <v>2</v>
      </c>
      <c r="B13" s="39" t="s">
        <v>59</v>
      </c>
      <c r="C13" s="40">
        <f>'Зведена таблиця'!E3</f>
        <v>0</v>
      </c>
      <c r="D13" s="40">
        <f>'Зведена таблиця'!F3</f>
        <v>0</v>
      </c>
    </row>
    <row r="14" spans="1:4" ht="137.25" customHeight="1" x14ac:dyDescent="0.25">
      <c r="A14" s="38" t="s">
        <v>8</v>
      </c>
      <c r="B14" s="39" t="s">
        <v>60</v>
      </c>
      <c r="C14" s="38">
        <f>'Зведена таблиця'!E4</f>
        <v>0</v>
      </c>
      <c r="D14" s="38">
        <f>'Зведена таблиця'!F4</f>
        <v>0</v>
      </c>
    </row>
    <row r="15" spans="1:4" ht="46.5" customHeight="1" x14ac:dyDescent="0.25">
      <c r="A15" s="38" t="s">
        <v>4</v>
      </c>
      <c r="B15" s="39" t="s">
        <v>57</v>
      </c>
      <c r="C15" s="41">
        <f>'Зведена таблиця'!E5</f>
        <v>0</v>
      </c>
      <c r="D15" s="41">
        <f>'Зведена таблиця'!F5</f>
        <v>0</v>
      </c>
    </row>
    <row r="16" spans="1:4" ht="79.5" customHeight="1" x14ac:dyDescent="0.25">
      <c r="A16" s="38" t="s">
        <v>13</v>
      </c>
      <c r="B16" s="39" t="s">
        <v>55</v>
      </c>
      <c r="C16" s="41">
        <f>'Зведена таблиця'!E6</f>
        <v>0</v>
      </c>
      <c r="D16" s="41">
        <f>'Зведена таблиця'!F6</f>
        <v>0</v>
      </c>
    </row>
    <row r="17" spans="1:4" ht="99" customHeight="1" x14ac:dyDescent="0.25">
      <c r="A17" s="38" t="s">
        <v>18</v>
      </c>
      <c r="B17" s="39" t="s">
        <v>58</v>
      </c>
      <c r="C17" s="38">
        <f>'Зведена таблиця'!E7</f>
        <v>0</v>
      </c>
      <c r="D17" s="38">
        <f>'Зведена таблиця'!F7</f>
        <v>0</v>
      </c>
    </row>
    <row r="18" spans="1:4" s="42" customFormat="1" ht="41.25" customHeight="1" x14ac:dyDescent="0.35">
      <c r="A18" s="87" t="s">
        <v>43</v>
      </c>
      <c r="B18" s="88"/>
      <c r="C18" s="89"/>
      <c r="D18" s="44">
        <f>'Зведена таблиця'!F11</f>
        <v>0</v>
      </c>
    </row>
    <row r="19" spans="1:4" x14ac:dyDescent="0.25">
      <c r="A19" s="34"/>
    </row>
  </sheetData>
  <sheetProtection algorithmName="SHA-512" hashValue="DdeXueRKjfFmmfhWsZuoPFTxJtUU5+mzuBCWPWq9+qfFP9Me0GS/CZXM6eAj67TdHFjDr1GiPdx6b0YZqEig9A==" saltValue="LwdEwTqU3Xt8ZNQUoiE8lQ==" spinCount="100000" sheet="1" objects="1" scenarios="1" formatColumns="0" formatRows="0"/>
  <mergeCells count="11">
    <mergeCell ref="A18:C18"/>
    <mergeCell ref="A6:D6"/>
    <mergeCell ref="A7:D7"/>
    <mergeCell ref="A9:D9"/>
    <mergeCell ref="A10:D10"/>
    <mergeCell ref="A5:D5"/>
    <mergeCell ref="A8:D8"/>
    <mergeCell ref="A1:D1"/>
    <mergeCell ref="A2:D2"/>
    <mergeCell ref="A3:D3"/>
    <mergeCell ref="A4:D4"/>
  </mergeCells>
  <pageMargins left="1.1023622047244095" right="0.31496062992125984" top="0.55118110236220474" bottom="0.55118110236220474" header="0.31496062992125984" footer="0.31496062992125984"/>
  <pageSetup paperSize="9" scale="67" orientation="portrait" r:id="rId1"/>
  <headerFooter>
    <oddFooter>&amp;CВерсія 2019.1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2019-03-20T23:44:47Z</cp:lastPrinted>
  <dcterms:created xsi:type="dcterms:W3CDTF">2018-12-21T13:11:07Z</dcterms:created>
  <dcterms:modified xsi:type="dcterms:W3CDTF">2019-03-29T07:54:45Z</dcterms:modified>
</cp:coreProperties>
</file>